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Q:\Simon\Website\Nonrecurring\"/>
    </mc:Choice>
  </mc:AlternateContent>
  <xr:revisionPtr revIDLastSave="0" documentId="13_ncr:1_{D954F2E3-F6D8-4465-91AA-C976F595002C}" xr6:coauthVersionLast="47" xr6:coauthVersionMax="47" xr10:uidLastSave="{00000000-0000-0000-0000-000000000000}"/>
  <bookViews>
    <workbookView xWindow="57480" yWindow="-120" windowWidth="29040" windowHeight="17520" activeTab="2" xr2:uid="{00000000-000D-0000-FFFF-FFFF00000000}"/>
  </bookViews>
  <sheets>
    <sheet name="Sections 5-8 and 10-11" sheetId="9" r:id="rId1"/>
    <sheet name="FY26 GRO" sheetId="8" r:id="rId2"/>
    <sheet name="Section 9 ALL" sheetId="2" r:id="rId3"/>
    <sheet name="SHARE Z" sheetId="10" state="hidden" r:id="rId4"/>
    <sheet name="SHARE CLASS" sheetId="7" state="hidden" r:id="rId5"/>
  </sheets>
  <definedNames>
    <definedName name="_xlnm._FilterDatabase" localSheetId="0" hidden="1">'Sections 5-8 and 10-11'!$A$1:$Q$457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9" l="1"/>
  <c r="G5" i="9" a="1"/>
  <c r="G5" i="9" s="1"/>
  <c r="G6" i="9" a="1"/>
  <c r="G6" i="9" s="1"/>
  <c r="G7" i="9" a="1"/>
  <c r="G7" i="9" s="1"/>
  <c r="G9" i="9" a="1"/>
  <c r="G9" i="9" s="1"/>
  <c r="G10" i="9" a="1"/>
  <c r="G10" i="9" s="1"/>
  <c r="G11" i="9" a="1"/>
  <c r="G11" i="9" s="1"/>
  <c r="G12" i="9" a="1"/>
  <c r="G12" i="9"/>
  <c r="G14" i="9" a="1"/>
  <c r="G14" i="9"/>
  <c r="G15" i="9" a="1"/>
  <c r="G15" i="9" s="1"/>
  <c r="G19" i="9" a="1"/>
  <c r="G19" i="9" s="1"/>
  <c r="G20" i="9" a="1"/>
  <c r="G20" i="9" s="1"/>
  <c r="G21" i="9" a="1"/>
  <c r="G21" i="9" s="1"/>
  <c r="G22" i="9" a="1"/>
  <c r="G22" i="9"/>
  <c r="G26" i="9" a="1"/>
  <c r="G26" i="9"/>
  <c r="G28" i="9" a="1"/>
  <c r="G28" i="9" s="1"/>
  <c r="G29" i="9" a="1"/>
  <c r="G29" i="9" s="1"/>
  <c r="G30" i="9" a="1"/>
  <c r="G30" i="9" s="1"/>
  <c r="G34" i="9" a="1"/>
  <c r="G34" i="9" s="1"/>
  <c r="G35" i="9" a="1"/>
  <c r="G35" i="9"/>
  <c r="G36" i="9" a="1"/>
  <c r="G36" i="9" s="1"/>
  <c r="G37" i="9" a="1"/>
  <c r="G37" i="9" s="1"/>
  <c r="G39" i="9" a="1"/>
  <c r="G39" i="9" s="1"/>
  <c r="G40" i="9" a="1"/>
  <c r="G40" i="9" s="1"/>
  <c r="G41" i="9" a="1"/>
  <c r="G41" i="9"/>
  <c r="G42" i="9" a="1"/>
  <c r="G42" i="9" s="1"/>
  <c r="G43" i="9" a="1"/>
  <c r="G43" i="9" s="1"/>
  <c r="G44" i="9" a="1"/>
  <c r="G44" i="9"/>
  <c r="G45" i="9" a="1"/>
  <c r="G45" i="9" s="1"/>
  <c r="G48" i="9" a="1"/>
  <c r="G48" i="9" s="1"/>
  <c r="G49" i="9" a="1"/>
  <c r="G49" i="9" s="1"/>
  <c r="G51" i="9" a="1"/>
  <c r="G51" i="9" s="1"/>
  <c r="G52" i="9" a="1"/>
  <c r="G52" i="9"/>
  <c r="G53" i="9" a="1"/>
  <c r="G53" i="9" s="1"/>
  <c r="G54" i="9" a="1"/>
  <c r="G54" i="9" s="1"/>
  <c r="G55" i="9" a="1"/>
  <c r="G55" i="9" s="1"/>
  <c r="G56" i="9" a="1"/>
  <c r="G56" i="9" s="1"/>
  <c r="G57" i="9" a="1"/>
  <c r="G57" i="9" s="1"/>
  <c r="G58" i="9" a="1"/>
  <c r="G58" i="9" s="1"/>
  <c r="G59" i="9" a="1"/>
  <c r="G59" i="9"/>
  <c r="G60" i="9" a="1"/>
  <c r="G60" i="9" s="1"/>
  <c r="G61" i="9" a="1"/>
  <c r="G61" i="9" s="1"/>
  <c r="G62" i="9" a="1"/>
  <c r="G62" i="9"/>
  <c r="G65" i="9" a="1"/>
  <c r="G65" i="9" s="1"/>
  <c r="G66" i="9" a="1"/>
  <c r="G66" i="9" s="1"/>
  <c r="G68" i="9" a="1"/>
  <c r="G68" i="9" s="1"/>
  <c r="G69" i="9" a="1"/>
  <c r="G69" i="9"/>
  <c r="G70" i="9" a="1"/>
  <c r="G70" i="9"/>
  <c r="G71" i="9" a="1"/>
  <c r="G71" i="9" s="1"/>
  <c r="G72" i="9" a="1"/>
  <c r="G72" i="9"/>
  <c r="G73" i="9" a="1"/>
  <c r="G73" i="9" s="1"/>
  <c r="G74" i="9" a="1"/>
  <c r="G74" i="9" s="1"/>
  <c r="G75" i="9" a="1"/>
  <c r="G75" i="9" s="1"/>
  <c r="G76" i="9" a="1"/>
  <c r="G76" i="9"/>
  <c r="G78" i="9" a="1"/>
  <c r="G78" i="9"/>
  <c r="G79" i="9" a="1"/>
  <c r="G79" i="9" s="1"/>
  <c r="G81" i="9" a="1"/>
  <c r="G81" i="9" s="1"/>
  <c r="G82" i="9" a="1"/>
  <c r="G82" i="9"/>
  <c r="G84" i="9" a="1"/>
  <c r="G84" i="9"/>
  <c r="G86" i="9" a="1"/>
  <c r="G86" i="9"/>
  <c r="G89" i="9" a="1"/>
  <c r="G89" i="9" s="1"/>
  <c r="G95" i="9" a="1"/>
  <c r="G95" i="9" s="1"/>
  <c r="G96" i="9" a="1"/>
  <c r="G96" i="9"/>
  <c r="G99" i="9" a="1"/>
  <c r="G99" i="9" s="1"/>
  <c r="G100" i="9" a="1"/>
  <c r="G100" i="9"/>
  <c r="G101" i="9" a="1"/>
  <c r="G101" i="9" s="1"/>
  <c r="G102" i="9" a="1"/>
  <c r="G102" i="9" s="1"/>
  <c r="G104" i="9" a="1"/>
  <c r="G104" i="9"/>
  <c r="G106" i="9" a="1"/>
  <c r="G106" i="9" s="1"/>
  <c r="G107" i="9" a="1"/>
  <c r="G107" i="9" s="1"/>
  <c r="G108" i="9" a="1"/>
  <c r="G108" i="9" s="1"/>
  <c r="G109" i="9" a="1"/>
  <c r="G109" i="9" s="1"/>
  <c r="G110" i="9" a="1"/>
  <c r="G110" i="9"/>
  <c r="G111" i="9" a="1"/>
  <c r="G111" i="9" s="1"/>
  <c r="G112" i="9" a="1"/>
  <c r="G112" i="9" s="1"/>
  <c r="G113" i="9" a="1"/>
  <c r="G113" i="9" s="1"/>
  <c r="G114" i="9" a="1"/>
  <c r="G114" i="9" s="1"/>
  <c r="G115" i="9" a="1"/>
  <c r="G115" i="9" s="1"/>
  <c r="G116" i="9" a="1"/>
  <c r="G116" i="9"/>
  <c r="G117" i="9" a="1"/>
  <c r="G117" i="9" s="1"/>
  <c r="G118" i="9" a="1"/>
  <c r="G118" i="9"/>
  <c r="G119" i="9" a="1"/>
  <c r="G119" i="9"/>
  <c r="G120" i="9" a="1"/>
  <c r="G120" i="9" s="1"/>
  <c r="G121" i="9" a="1"/>
  <c r="G121" i="9" s="1"/>
  <c r="G122" i="9" a="1"/>
  <c r="G122" i="9"/>
  <c r="G124" i="9" a="1"/>
  <c r="G124" i="9" s="1"/>
  <c r="G128" i="9" a="1"/>
  <c r="G128" i="9" s="1"/>
  <c r="G129" i="9" a="1"/>
  <c r="G129" i="9" s="1"/>
  <c r="G130" i="9" a="1"/>
  <c r="G130" i="9" s="1"/>
  <c r="G131" i="9" a="1"/>
  <c r="G131" i="9" s="1"/>
  <c r="G132" i="9" a="1"/>
  <c r="G132" i="9" s="1"/>
  <c r="G133" i="9" a="1"/>
  <c r="G133" i="9" s="1"/>
  <c r="G134" i="9" a="1"/>
  <c r="G134" i="9"/>
  <c r="G136" i="9" a="1"/>
  <c r="G136" i="9" s="1"/>
  <c r="G137" i="9" a="1"/>
  <c r="G137" i="9" s="1"/>
  <c r="G139" i="9" a="1"/>
  <c r="G139" i="9" s="1"/>
  <c r="G140" i="9" a="1"/>
  <c r="G140" i="9"/>
  <c r="G141" i="9" a="1"/>
  <c r="G141" i="9" s="1"/>
  <c r="G143" i="9" a="1"/>
  <c r="G143" i="9" s="1"/>
  <c r="G144" i="9" a="1"/>
  <c r="G144" i="9"/>
  <c r="G145" i="9" a="1"/>
  <c r="G145" i="9" s="1"/>
  <c r="G147" i="9" a="1"/>
  <c r="G147" i="9" s="1"/>
  <c r="G148" i="9" a="1"/>
  <c r="G148" i="9" s="1"/>
  <c r="G149" i="9" a="1"/>
  <c r="G149" i="9" s="1"/>
  <c r="G150" i="9" a="1"/>
  <c r="G150" i="9" s="1"/>
  <c r="G151" i="9" a="1"/>
  <c r="G151" i="9" s="1"/>
  <c r="G157" i="9" a="1"/>
  <c r="G157" i="9" s="1"/>
  <c r="G158" i="9" a="1"/>
  <c r="G158" i="9"/>
  <c r="G160" i="9" a="1"/>
  <c r="G160" i="9" s="1"/>
  <c r="G164" i="9" a="1"/>
  <c r="G164" i="9"/>
  <c r="G165" i="9" a="1"/>
  <c r="G165" i="9"/>
  <c r="G166" i="9" a="1"/>
  <c r="G166" i="9" s="1"/>
  <c r="G167" i="9" a="1"/>
  <c r="G167" i="9" s="1"/>
  <c r="G168" i="9" a="1"/>
  <c r="G168" i="9"/>
  <c r="G169" i="9" a="1"/>
  <c r="G169" i="9" s="1"/>
  <c r="G172" i="9" a="1"/>
  <c r="G172" i="9"/>
  <c r="G173" i="9" a="1"/>
  <c r="G173" i="9" s="1"/>
  <c r="G174" i="9" a="1"/>
  <c r="G174" i="9" s="1"/>
  <c r="G175" i="9" a="1"/>
  <c r="G175" i="9" s="1"/>
  <c r="G176" i="9" a="1"/>
  <c r="G176" i="9" s="1"/>
  <c r="G177" i="9" a="1"/>
  <c r="G177" i="9"/>
  <c r="G179" i="9" a="1"/>
  <c r="G179" i="9" s="1"/>
  <c r="G181" i="9" a="1"/>
  <c r="G181" i="9"/>
  <c r="G182" i="9" a="1"/>
  <c r="G182" i="9"/>
  <c r="G183" i="9" a="1"/>
  <c r="G183" i="9" s="1"/>
  <c r="G184" i="9" a="1"/>
  <c r="G184" i="9"/>
  <c r="G186" i="9" a="1"/>
  <c r="G186" i="9"/>
  <c r="G187" i="9" a="1"/>
  <c r="G187" i="9" s="1"/>
  <c r="G188" i="9" a="1"/>
  <c r="G188" i="9" s="1"/>
  <c r="G190" i="9" a="1"/>
  <c r="G190" i="9" s="1"/>
  <c r="G191" i="9" a="1"/>
  <c r="G191" i="9" s="1"/>
  <c r="G192" i="9" a="1"/>
  <c r="G192" i="9" s="1"/>
  <c r="G193" i="9" a="1"/>
  <c r="G193" i="9" s="1"/>
  <c r="G194" i="9" a="1"/>
  <c r="G194" i="9" s="1"/>
  <c r="G195" i="9" a="1"/>
  <c r="G195" i="9" s="1"/>
  <c r="G196" i="9" a="1"/>
  <c r="G196" i="9"/>
  <c r="G197" i="9" a="1"/>
  <c r="G197" i="9" s="1"/>
  <c r="G198" i="9" a="1"/>
  <c r="G198" i="9" s="1"/>
  <c r="G200" i="9" a="1"/>
  <c r="G200" i="9" s="1"/>
  <c r="G201" i="9" a="1"/>
  <c r="G201" i="9" s="1"/>
  <c r="G202" i="9" a="1"/>
  <c r="G202" i="9"/>
  <c r="G205" i="9" a="1"/>
  <c r="G205" i="9" s="1"/>
  <c r="G207" i="9" a="1"/>
  <c r="G207" i="9" s="1"/>
  <c r="G209" i="9" a="1"/>
  <c r="G209" i="9"/>
  <c r="G210" i="9" a="1"/>
  <c r="G210" i="9" s="1"/>
  <c r="G211" i="9" a="1"/>
  <c r="G211" i="9" s="1"/>
  <c r="G212" i="9" a="1"/>
  <c r="G212" i="9" s="1"/>
  <c r="G213" i="9" a="1"/>
  <c r="G213" i="9" s="1"/>
  <c r="G214" i="9" a="1"/>
  <c r="G214" i="9" s="1"/>
  <c r="G215" i="9" a="1"/>
  <c r="G215" i="9" s="1"/>
  <c r="G216" i="9" a="1"/>
  <c r="G216" i="9" s="1"/>
  <c r="G217" i="9" a="1"/>
  <c r="G217" i="9" s="1"/>
  <c r="G219" i="9" a="1"/>
  <c r="G219" i="9" s="1"/>
  <c r="G220" i="9" a="1"/>
  <c r="G220" i="9" s="1"/>
  <c r="G221" i="9" a="1"/>
  <c r="G221" i="9"/>
  <c r="G222" i="9" a="1"/>
  <c r="G222" i="9" s="1"/>
  <c r="G224" i="9" a="1"/>
  <c r="G224" i="9" s="1"/>
  <c r="G225" i="9" a="1"/>
  <c r="G225" i="9" s="1"/>
  <c r="G226" i="9" a="1"/>
  <c r="G226" i="9"/>
  <c r="G227" i="9" a="1"/>
  <c r="G227" i="9" s="1"/>
  <c r="G228" i="9" a="1"/>
  <c r="G228" i="9" s="1"/>
  <c r="G229" i="9" a="1"/>
  <c r="G229" i="9"/>
  <c r="G230" i="9" a="1"/>
  <c r="G230" i="9" s="1"/>
  <c r="G231" i="9" a="1"/>
  <c r="G231" i="9" s="1"/>
  <c r="G233" i="9" a="1"/>
  <c r="G233" i="9" s="1"/>
  <c r="G234" i="9" a="1"/>
  <c r="G234" i="9" s="1"/>
  <c r="G235" i="9" a="1"/>
  <c r="G235" i="9" s="1"/>
  <c r="G236" i="9" a="1"/>
  <c r="G236" i="9" s="1"/>
  <c r="G237" i="9" a="1"/>
  <c r="G237" i="9" s="1"/>
  <c r="G238" i="9" a="1"/>
  <c r="G238" i="9" s="1"/>
  <c r="G239" i="9" a="1"/>
  <c r="G239" i="9" s="1"/>
  <c r="G240" i="9" a="1"/>
  <c r="G240" i="9"/>
  <c r="G242" i="9" a="1"/>
  <c r="G242" i="9" s="1"/>
  <c r="G245" i="9" a="1"/>
  <c r="G245" i="9" s="1"/>
  <c r="G246" i="9" a="1"/>
  <c r="G246" i="9" s="1"/>
  <c r="G247" i="9" a="1"/>
  <c r="G247" i="9" s="1"/>
  <c r="G248" i="9" a="1"/>
  <c r="G248" i="9" s="1"/>
  <c r="G249" i="9" a="1"/>
  <c r="G249" i="9" s="1"/>
  <c r="G250" i="9" a="1"/>
  <c r="G250" i="9"/>
  <c r="G251" i="9" a="1"/>
  <c r="G251" i="9"/>
  <c r="G252" i="9" a="1"/>
  <c r="G252" i="9" s="1"/>
  <c r="G253" i="9" a="1"/>
  <c r="G253" i="9"/>
  <c r="G255" i="9" a="1"/>
  <c r="G255" i="9" s="1"/>
  <c r="G256" i="9" a="1"/>
  <c r="G256" i="9"/>
  <c r="G257" i="9" a="1"/>
  <c r="G257" i="9" s="1"/>
  <c r="G258" i="9" a="1"/>
  <c r="G258" i="9" s="1"/>
  <c r="G259" i="9" a="1"/>
  <c r="G259" i="9" s="1"/>
  <c r="G260" i="9" a="1"/>
  <c r="G260" i="9" s="1"/>
  <c r="G261" i="9" a="1"/>
  <c r="G261" i="9" s="1"/>
  <c r="G262" i="9" a="1"/>
  <c r="G262" i="9" s="1"/>
  <c r="G263" i="9" a="1"/>
  <c r="G263" i="9" s="1"/>
  <c r="G264" i="9" a="1"/>
  <c r="G264" i="9"/>
  <c r="G266" i="9" a="1"/>
  <c r="G266" i="9" s="1"/>
  <c r="G267" i="9" a="1"/>
  <c r="G267" i="9"/>
  <c r="G269" i="9" a="1"/>
  <c r="G269" i="9" s="1"/>
  <c r="G270" i="9" a="1"/>
  <c r="G270" i="9" s="1"/>
  <c r="G271" i="9" a="1"/>
  <c r="G271" i="9"/>
  <c r="G272" i="9" a="1"/>
  <c r="G272" i="9" s="1"/>
  <c r="G273" i="9" a="1"/>
  <c r="G273" i="9" s="1"/>
  <c r="G276" i="9" a="1"/>
  <c r="G276" i="9" s="1"/>
  <c r="G277" i="9" a="1"/>
  <c r="G277" i="9" s="1"/>
  <c r="G280" i="9" a="1"/>
  <c r="G280" i="9"/>
  <c r="G282" i="9" a="1"/>
  <c r="G282" i="9" s="1"/>
  <c r="G283" i="9" a="1"/>
  <c r="G283" i="9" s="1"/>
  <c r="G284" i="9" a="1"/>
  <c r="G284" i="9" s="1"/>
  <c r="G285" i="9" a="1"/>
  <c r="G285" i="9" s="1"/>
  <c r="G286" i="9" a="1"/>
  <c r="G286" i="9" s="1"/>
  <c r="G287" i="9" a="1"/>
  <c r="G287" i="9" s="1"/>
  <c r="G288" i="9" a="1"/>
  <c r="G288" i="9" s="1"/>
  <c r="G290" i="9" a="1"/>
  <c r="G290" i="9" s="1"/>
  <c r="G291" i="9" a="1"/>
  <c r="G291" i="9" s="1"/>
  <c r="G292" i="9" a="1"/>
  <c r="G292" i="9" s="1"/>
  <c r="G293" i="9" a="1"/>
  <c r="G293" i="9" s="1"/>
  <c r="G294" i="9" a="1"/>
  <c r="G294" i="9" s="1"/>
  <c r="G295" i="9" a="1"/>
  <c r="G295" i="9" s="1"/>
  <c r="G296" i="9" a="1"/>
  <c r="G296" i="9"/>
  <c r="G298" i="9" a="1"/>
  <c r="G298" i="9" s="1"/>
  <c r="G299" i="9" a="1"/>
  <c r="G299" i="9" s="1"/>
  <c r="G300" i="9" a="1"/>
  <c r="G300" i="9" s="1"/>
  <c r="G301" i="9" a="1"/>
  <c r="G301" i="9" s="1"/>
  <c r="G302" i="9" a="1"/>
  <c r="G302" i="9" s="1"/>
  <c r="G303" i="9" a="1"/>
  <c r="G303" i="9"/>
  <c r="G305" i="9" a="1"/>
  <c r="G305" i="9" s="1"/>
  <c r="G306" i="9" a="1"/>
  <c r="G306" i="9" s="1"/>
  <c r="G307" i="9" a="1"/>
  <c r="G307" i="9" s="1"/>
  <c r="G308" i="9" a="1"/>
  <c r="G308" i="9" s="1"/>
  <c r="G309" i="9" a="1"/>
  <c r="G309" i="9" s="1"/>
  <c r="G313" i="9" a="1"/>
  <c r="G313" i="9"/>
  <c r="G314" i="9" a="1"/>
  <c r="G314" i="9"/>
  <c r="G315" i="9" a="1"/>
  <c r="G315" i="9" s="1"/>
  <c r="G317" i="9" a="1"/>
  <c r="G317" i="9" s="1"/>
  <c r="G318" i="9" a="1"/>
  <c r="G318" i="9" s="1"/>
  <c r="G319" i="9" a="1"/>
  <c r="G319" i="9"/>
  <c r="G321" i="9" a="1"/>
  <c r="G321" i="9" s="1"/>
  <c r="G322" i="9" a="1"/>
  <c r="G322" i="9" s="1"/>
  <c r="G323" i="9" a="1"/>
  <c r="G323" i="9" s="1"/>
  <c r="G324" i="9" a="1"/>
  <c r="G324" i="9" s="1"/>
  <c r="G326" i="9" a="1"/>
  <c r="G326" i="9" s="1"/>
  <c r="G327" i="9" a="1"/>
  <c r="G327" i="9" s="1"/>
  <c r="G328" i="9" a="1"/>
  <c r="G328" i="9" s="1"/>
  <c r="G329" i="9" a="1"/>
  <c r="G329" i="9" s="1"/>
  <c r="L450" i="9"/>
  <c r="M450" i="9"/>
  <c r="N45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<sst xmlns="http://schemas.openxmlformats.org/spreadsheetml/2006/main" count="7915" uniqueCount="2378">
  <si>
    <t>Section</t>
  </si>
  <si>
    <t>Subsection</t>
  </si>
  <si>
    <t>Code</t>
  </si>
  <si>
    <t>Agency</t>
  </si>
  <si>
    <t>Z-Code</t>
  </si>
  <si>
    <t>Class 
Code</t>
  </si>
  <si>
    <t>Bud
Ref</t>
  </si>
  <si>
    <t>Description</t>
  </si>
  <si>
    <t>End Date</t>
  </si>
  <si>
    <t>FY</t>
  </si>
  <si>
    <t>Purpose</t>
  </si>
  <si>
    <t>Appropriation Amount</t>
  </si>
  <si>
    <t>GF Amt</t>
  </si>
  <si>
    <t>OSF Amt</t>
  </si>
  <si>
    <t>INT Amt</t>
  </si>
  <si>
    <t>FF Amt</t>
  </si>
  <si>
    <t>Date SBD Received</t>
  </si>
  <si>
    <t>Legislative Finance Committee</t>
  </si>
  <si>
    <t>Court of Appeals</t>
  </si>
  <si>
    <t>ZJ5003</t>
  </si>
  <si>
    <t>J5003</t>
  </si>
  <si>
    <t>For pro tem judges and contract mediation services.</t>
  </si>
  <si>
    <t>Supreme Court</t>
  </si>
  <si>
    <t>Use Prior Z-Code</t>
  </si>
  <si>
    <t>J5004</t>
  </si>
  <si>
    <t>The period of time for expending the two million dollars ($2,000,000) appropriated from the general fund in Subsection 6 of Section 5 of Chapter 210 of Laws 2023 for security upgrades, including replacing outdated security camera and access control systems, at the New Mexico supreme court is extended through fiscal year 2026.</t>
  </si>
  <si>
    <t>J5005</t>
  </si>
  <si>
    <t>Administrative Office of the Courts</t>
  </si>
  <si>
    <t>ZJ5006</t>
  </si>
  <si>
    <t>J5006</t>
  </si>
  <si>
    <t>To purchase hardware, software, equipment and project management services to upgrade remote and hybrid judicial proceedings across the state for expenditure in fiscal year 2026.</t>
  </si>
  <si>
    <t>J5007</t>
  </si>
  <si>
    <t>J5008</t>
  </si>
  <si>
    <t>For improvements, repairs and security infrastructure at court facilities statewide for expenditure in fiscal year 2026.</t>
  </si>
  <si>
    <t>ZJ5009</t>
  </si>
  <si>
    <t>J5009</t>
  </si>
  <si>
    <t>For information technology hardware and software for courts statewide.</t>
  </si>
  <si>
    <t>J5010</t>
  </si>
  <si>
    <t>ZJ5011</t>
  </si>
  <si>
    <t>J5011</t>
  </si>
  <si>
    <t>The balance of the general fund appropriation included in Subsection 16 of Section 5 of Chapter 210 of Laws 2023 as extended in Subsection 8 of Section 5 of Chapter 69 of Laws 2024 to create judicial clerkships for district court judges in rural areas and to pilot a program to create legal clerkships for recent law school graduates in rural areas is expanded to include legal clerkships in rural areas.</t>
  </si>
  <si>
    <t>J5012</t>
  </si>
  <si>
    <t>The period of time for expending the sixteen million dollars ($16,000,000) appropriated from the general fund in Subsection 10 of Section 5 of Chapter 210 of Laws 2023 as extended in Subsection 11 of Section 5 of Chapter 69 of Laws 2024 to purchase hardware, software, equipment and project management services to upgrade remote and hybrid judicial proceedings across the state is extended through fiscal year 2026.</t>
  </si>
  <si>
    <t>J5013</t>
  </si>
  <si>
    <t xml:space="preserve">The period of time for expending the one million sixty thousand dollars ($1,060,000) appropriated from the general fund in Subsection 8 of Section 5 of Chapter 210 of Laws 2023 as extended in Subsection 10 of Section 5 of Chapter 69 of Laws 2024 for technology projects subject to review by the judicial technology council is extended through fiscal year 2026._x000D_
</t>
  </si>
  <si>
    <t>ZJ5014</t>
  </si>
  <si>
    <t>J5014</t>
  </si>
  <si>
    <t>ZJ5015</t>
  </si>
  <si>
    <t>J5015</t>
  </si>
  <si>
    <t>ZJ5016</t>
  </si>
  <si>
    <t>J5016</t>
  </si>
  <si>
    <t>Second Judicial District Court</t>
  </si>
  <si>
    <t>ZJ5017</t>
  </si>
  <si>
    <t>J5017</t>
  </si>
  <si>
    <t>For the foreclosure settlement program. The internal service funds/interagency transfers appropriation is from the consumer settlement fund.</t>
  </si>
  <si>
    <t>First Judicial District Attorney</t>
  </si>
  <si>
    <t>ZJ5018</t>
  </si>
  <si>
    <t>J5018</t>
  </si>
  <si>
    <t>To create and evaluate a diversion program for juveniles and young adults designed to reduce recidivism.</t>
  </si>
  <si>
    <t>Second Judicial District Attorney</t>
  </si>
  <si>
    <t>ZJ5019</t>
  </si>
  <si>
    <t>J5019</t>
  </si>
  <si>
    <t>For the organized crime commission. The other state funds appropriation is from the consumer settlement fund.</t>
  </si>
  <si>
    <t>Administrative Office of the District Attorneys</t>
  </si>
  <si>
    <t>ZJ5020</t>
  </si>
  <si>
    <t>J5020</t>
  </si>
  <si>
    <t>ZJ5021</t>
  </si>
  <si>
    <t>J5021</t>
  </si>
  <si>
    <t>Any unexpended balances remaining at the end of fiscal year 2025 from revenues received in fiscal year 2025 and prior years by a district attorney from any Native American tribe, pueblo or political subdivision pursuant to a contract, memorandum of understanding, joint powers agreement or grant shall not revert and shall remain with the recipient district attorney's office for expenditure in fiscal year 2026. Prior to November 1, 2025, the administrative office of the district attorneys shall provide the department of finance and administration and the legislative finance committee a detailed report documenting the amount of all funds received from Native American tribes, pueblos and political subdivisions pursuant to a contract, memorandum of understanding, joint powers agreement or grant that do not revert at the end of fiscal year 2025 for each of the district attorneys and the administrative office of the district attorneys.</t>
  </si>
  <si>
    <t>ZJ5022</t>
  </si>
  <si>
    <t>J5022</t>
  </si>
  <si>
    <t>Any unexpended balances remaining at the end of fiscal year 2025 from revenues received in fiscal year 2025 and prior years by a district attorney or the administrative office of the district attorneys from the United States department of justice pursuant to the southwest border prosecution initiative shall not revert and shall remain with the recipient district attorney's office for expenditure in fiscal year 2026. Prior to November 1, 2025, the administrative office of the district attorneys shall provide to the department of finance and administration and the legislative finance committee a detailed report documenting the amount of all southwest border prosecution initiative funds that do not revert at the end of fiscal year 2025 for each of the district attorneys and the administrative office of the district attorneys.</t>
  </si>
  <si>
    <t>ZJ5023</t>
  </si>
  <si>
    <t>J5023</t>
  </si>
  <si>
    <t>For software licenses.</t>
  </si>
  <si>
    <t>Public Defender Department</t>
  </si>
  <si>
    <t>ZJ5024</t>
  </si>
  <si>
    <t>J5024</t>
  </si>
  <si>
    <t xml:space="preserve">To support workforce capacity building for public defenders. The other state funds appropriation is from the public attorney workforce capacity building fund.  </t>
  </si>
  <si>
    <t>J5025</t>
  </si>
  <si>
    <t>For recruitment and retention initiatives.</t>
  </si>
  <si>
    <t>Attorney General</t>
  </si>
  <si>
    <t>J5026</t>
  </si>
  <si>
    <t>For litigation of the tobacco master settlement agreement.</t>
  </si>
  <si>
    <t>J5027</t>
  </si>
  <si>
    <t>The period of time for expending the two million dollars ($2,000,000) appropriated from the general fund and the two million dollars ($2,000,000) appropriated from the consumer settlement fund in Subsection 27 of Section 5 of Chapter 54 of Laws 2022 as extended in Subsection 29 of Section 5 of Chapter 210 of Laws 2023 as extended in Subsection 20 of Section 5 of Chapter 69 of Laws 2024 for litigation of the Rio Grande compact is extended through fiscal year 2026.</t>
  </si>
  <si>
    <t>The period of time for expending the six million four hundred thousand dollars ($6,400,000) appropriated from the consumer settlement fund in Subsection 23 of Section 5 of Chapter 137 of Laws 2021 as extended in Subsection 31 of Section 5 of Chapter 210 of Laws 2023 as extended in Subsection 23 of Section 5 of Chapter 69 of Laws 2024 for interstate water litigation costs is extended through fiscal year 2026.</t>
  </si>
  <si>
    <t>J5029</t>
  </si>
  <si>
    <t>The period of time for expending the eight million dollars ($8,000,000) appropriated from the consumer settlement fund in Subsection 28 of Section 5 of Chapter 210 of Laws 2023 as extended in Subsection 24 of Section 5 of Chapter 69 of Laws 2024 to address the harms to the state and its communities resulting from the Gold King mine release is extended through fiscal year 2026.</t>
  </si>
  <si>
    <t>ZJ5030</t>
  </si>
  <si>
    <t>J5030</t>
  </si>
  <si>
    <t>For start-up costs associated with the office of child advocate, including hotline and case management systems, contingent on enactment of House Bill 5 or similar legislation of the first session of the fifty-seventh legislature creating the office of child advocate.</t>
  </si>
  <si>
    <t>ZJ5031</t>
  </si>
  <si>
    <t>J5031</t>
  </si>
  <si>
    <t>State Auditor</t>
  </si>
  <si>
    <t>ZJ5032</t>
  </si>
  <si>
    <t>J5032</t>
  </si>
  <si>
    <t>To assist small local public bodies in attaining financial compliance.</t>
  </si>
  <si>
    <t>ZJ5033</t>
  </si>
  <si>
    <t>J5033</t>
  </si>
  <si>
    <t>To develop a plan for migration to a single financial audit for the state of New Mexico.</t>
  </si>
  <si>
    <t>Taxation and Revenue Department</t>
  </si>
  <si>
    <t>ZJ5034</t>
  </si>
  <si>
    <t>J5034</t>
  </si>
  <si>
    <t>To develop, enhance and maintain the systems of record.</t>
  </si>
  <si>
    <t>ZJ5035</t>
  </si>
  <si>
    <t>J5035</t>
  </si>
  <si>
    <t>Department of Finance and Administration</t>
  </si>
  <si>
    <t>ZJ5036</t>
  </si>
  <si>
    <t>J5036</t>
  </si>
  <si>
    <t>ZJ5037</t>
  </si>
  <si>
    <t>J5037</t>
  </si>
  <si>
    <t>ZJ5038</t>
  </si>
  <si>
    <t>J5038</t>
  </si>
  <si>
    <t>For the New Mexico infrastructure conference.</t>
  </si>
  <si>
    <t>ZJ5039</t>
  </si>
  <si>
    <t>J5039</t>
  </si>
  <si>
    <t>For an audit of the statewide human resources, accounting and management reporting system.</t>
  </si>
  <si>
    <t>ZJ5040</t>
  </si>
  <si>
    <t>J5040</t>
  </si>
  <si>
    <t>J5041</t>
  </si>
  <si>
    <t>The period of time for expending the five hundred thousand dollars ($500,000) appropriated from the general fund and the two million dollars ($2,000,000) appropriated from the mortgage regulatory fund in Subsection 47 of Section 5 of Chapter 210 of Laws 2023 as extended in Subsection 46 of Section 5 of Chapter 69 of Laws 2024 for a comprehensive landlord support program is extended through fiscal year 2026.</t>
  </si>
  <si>
    <t>J5042</t>
  </si>
  <si>
    <t>The period of time for expending the fifteen million dollars ($15,000,000) appropriated from the general fund to the health care authority in Subsection 130 of Section 5 of Chapter 69 of Laws 2024 for a building for primary care in Taos county is reappropriated to the department of finance and administration and is extended through fiscal year 2026.</t>
  </si>
  <si>
    <t>J5043</t>
  </si>
  <si>
    <t>The period of time for expending the twenty-five million dollars ($25,000,000) appropriated from the general fund in Subsection 36 of Section 5 of Chapter 69 of Laws 2024 for statewide and local fire departments, including volunteer departments, for recruitment grants for state and local fire departments for recruitment of firefighters and emergency medical technicians is extended through fiscal year 2026.</t>
  </si>
  <si>
    <t>J5044</t>
  </si>
  <si>
    <t>The period of time for expending the twenty-five million dollars ($25,000,000) appropriated from the general fund in Subsection 42 of Section 5 of Chapter 69 of Laws 2024 for statewide and local law enforcement, correctional and detention agencies for recruitment grants for law enforcement, probation, correctional and detention officers is extended through fiscal year 2026. Local law enforcement agencies shall submit monthly crime incident and ballistic information to the department of public safety as prescribed by the secretary of the department of public safety.</t>
  </si>
  <si>
    <t>J5045</t>
  </si>
  <si>
    <t>The period of time for expending the five million dollars ($5,000,000) appropriated from the general fund in Subsection 45 of Section 5 of Chapter 69 of Laws 2024 to the local government division of the department of finance and administration for a wastewater treatment system in Dona Ana county is extended through fiscal year 2026.</t>
  </si>
  <si>
    <t>J5046</t>
  </si>
  <si>
    <t>The period of time for expending the seven million dollars ($7,000,000) appropriated from the general fund in Subsection 48 of Section 5 of Chapter 69 of Laws 2024 for a pump station in Milan, New Mexico is extended through fiscal year 2026.</t>
  </si>
  <si>
    <t>J5047</t>
  </si>
  <si>
    <t>The period of time for expending the ten million dollars ($10,000,000) appropriated from the general fund in Subsection 52 of Section 5 of Chapter 69 of Laws 2024 for transitional housing and shelter facilities for victims of domestic violence, including up to five million dollars ($5,000,000) for facilities in northwest New Mexico is extended through fiscal year 2026 and up to five million dollars ($5,000,000) may be used for fire and public safety facilities in Grants.</t>
  </si>
  <si>
    <t>J5048</t>
  </si>
  <si>
    <t>The period of time for expending the ten million dollars ($10,000,000) appropriated from the general fund to the health care authority in Subsection 131 of Section 5 of Chapter 69 of Laws 2024 for a hospital in Tucumcari-Quay county is reappropriated to the department of finance and administration and is extended through fiscal year 2026.</t>
  </si>
  <si>
    <t>ZJ5049</t>
  </si>
  <si>
    <t>J5049</t>
  </si>
  <si>
    <t xml:space="preserve">For consulting and strategic planning to support innovative models to end homelessness. </t>
  </si>
  <si>
    <t>ZJ5050</t>
  </si>
  <si>
    <t>J5050</t>
  </si>
  <si>
    <t>ZJ5051</t>
  </si>
  <si>
    <t>J5051</t>
  </si>
  <si>
    <t>For housing assistance personnel and programs.</t>
  </si>
  <si>
    <t>J5052</t>
  </si>
  <si>
    <t>J5053</t>
  </si>
  <si>
    <t>To the New Mexico mortgage finance authority for the north central New Mexico economic development district for housing projects for senior citizens living in manufactured housing.</t>
  </si>
  <si>
    <t>J5054</t>
  </si>
  <si>
    <t>J5055</t>
  </si>
  <si>
    <t>J5056</t>
  </si>
  <si>
    <t>J5057</t>
  </si>
  <si>
    <t>For the state board of finance emergency loan program.</t>
  </si>
  <si>
    <t>J5058</t>
  </si>
  <si>
    <t>For a sewer plant in Gallup.</t>
  </si>
  <si>
    <t>ZJ5059</t>
  </si>
  <si>
    <t>J5059</t>
  </si>
  <si>
    <t>For a primary care building in Taos county.</t>
  </si>
  <si>
    <t>ZJ5060</t>
  </si>
  <si>
    <t>J5060</t>
  </si>
  <si>
    <t>For a nursing home in Rio Arriba county.</t>
  </si>
  <si>
    <t>General Services Department</t>
  </si>
  <si>
    <t>ZJ5061</t>
  </si>
  <si>
    <t>J5061</t>
  </si>
  <si>
    <t>To purchase vehicles for the state motor pool for expenditure in fiscal year 2026.</t>
  </si>
  <si>
    <t>J5062</t>
  </si>
  <si>
    <t>For purposes authorized under the innovation in state government fund in fiscal years 2026 and 2027, contingent on enactment of Senate Bill 83 or similar legislation of the first session of the fifty-seventh legislature creating the fund. The other state funds appropriation is from the innovation in state government fund.</t>
  </si>
  <si>
    <t>New Mexico Sentencing Commission</t>
  </si>
  <si>
    <t>J5063</t>
  </si>
  <si>
    <t>The period of time for expending the two million five hundred thousand dollars ($2,500,000) appropriated from the consumer settlement fund in Subsection 57 of Section 5 of Chapter 69 of Laws 2024 for grants awarded under the Crime Reduction Grants Act is extended through fiscal year 2026.</t>
  </si>
  <si>
    <t>Department of Information Technology</t>
  </si>
  <si>
    <t>ZJ5064</t>
  </si>
  <si>
    <t>J5064</t>
  </si>
  <si>
    <t>For cybersecurity initiatives, including initiatives for public schools and institutions of higher education, to govern, identify, protect, detect, respond and recover including cybersecurity insurance coverage and subscriptions for the state. The general fund appropriation includes up to seven million five hundred thousand dollars ($7,500,000) for the consortium of higher education institutions statewide and shall not be used for administrative overhead expenses.</t>
  </si>
  <si>
    <t>ZJ5065</t>
  </si>
  <si>
    <t>J5065</t>
  </si>
  <si>
    <t>To assess and secure enterprise networks statewide to comply with state cybersecurity standards.</t>
  </si>
  <si>
    <t>J5066</t>
  </si>
  <si>
    <t>The period of time for expending the five million five hundred thousand dollars ($5,500,000) appropriated from the general fund in Subsection 61 of Section 5 of Chapter 69 of Laws 2024 for cybersecurity initiatives including public education and higher education is extended through fiscal year 2026.</t>
  </si>
  <si>
    <t>J5067</t>
  </si>
  <si>
    <t xml:space="preserve">The period of time for expending the twenty-five million dollars ($25,000,000) from the general fund and the ninety-nine million dollars ($99,000,000) appropriated from the connect New Mexico fund in Subsection 68 of Section 5 of Chapter 210 of Laws 2023 to fund grant programs established under department rules and administered by the office of broadband access and expansion to support implementation of the statewide broadband plan, including twenty-five million dollars ($25,000,000) for public school projects and five million dollars ($5,000,000) for tribal projects, is extended through 2026. Up to five percent of the general fund appropriation and the other state funds appropriation may be used for administration and operational expenses for the office of broadband access and expansion and related grant programs. </t>
  </si>
  <si>
    <t>ZJ5068</t>
  </si>
  <si>
    <t>J5068</t>
  </si>
  <si>
    <t>For digital trunk radio system subscriptions for emergency responders statewide.</t>
  </si>
  <si>
    <t>The balance of the general fund appropriation contained in Subsection 60 of Section 5 of Chapter 69 of Laws 2024 appropriated for a software tool to provide cybersecurity and cyber vulnerability information for state agencies, including compliance and project management, insights, assessment and notification management of the vendor ecosystem and supply chains, with unlimited access for state agencies, including a history of previous statewide deployments, shall not be expended for the original purpose but shall be used in fiscal year 2026 to govern, identify, protect, detect, respond and recover from cybersecurity risks, including software, subscriptions, and services for state agencies, to address compliance and project management, to evaluate vendor ecosystem and supply chains, to address cyber vulnerabilities and risk mitigation for state agencies and state of New Mexico public entities, and to ensure vendor adherence to state cybersecurity standards and directives through contractual terms, conditions, and enforcement mechanisms.</t>
  </si>
  <si>
    <t>Secretary of State</t>
  </si>
  <si>
    <t>ZJ5070</t>
  </si>
  <si>
    <t>J5070</t>
  </si>
  <si>
    <t>For moving expenses.</t>
  </si>
  <si>
    <t>ZJ5071</t>
  </si>
  <si>
    <t>J5071</t>
  </si>
  <si>
    <t>To implement identity verification and multi-factor authentication for public-facing business services websites.</t>
  </si>
  <si>
    <t>State Ethics Commission</t>
  </si>
  <si>
    <t>ZJ5072</t>
  </si>
  <si>
    <t>J5072</t>
  </si>
  <si>
    <t xml:space="preserve">For security infrastructure upgrades, equipment, leases and training for expenditure through fiscal year 2027. </t>
  </si>
  <si>
    <t>Tourism Department</t>
  </si>
  <si>
    <t>ZJ5073</t>
  </si>
  <si>
    <t>J5073</t>
  </si>
  <si>
    <t>To contract for services for an athletic competition for people with disabilities.</t>
  </si>
  <si>
    <t>ZJ5074</t>
  </si>
  <si>
    <t>J5074</t>
  </si>
  <si>
    <t>For grants to tribal and local governments for tourism-related infrastructure projects through the destination forward grant program through fiscal year 2027.</t>
  </si>
  <si>
    <t>ZJ5076</t>
  </si>
  <si>
    <t>J5076</t>
  </si>
  <si>
    <t>For national and international marketing and advertising for expenditure in fiscal year 2026, including two million five hundred thousand dollars ($2,500,000) for the route 66 centennial celebration and three million dollars ($3,000,000) for a litter pick-up and beautification campaign and four hundred thousand dollars ($400,000) to purchase advertisements, commercials and publicity for the Connie Mack world series.</t>
  </si>
  <si>
    <t>ZJ5077</t>
  </si>
  <si>
    <t>J5077</t>
  </si>
  <si>
    <t>For the New Mexico bowl.</t>
  </si>
  <si>
    <t>ZJ5078</t>
  </si>
  <si>
    <t>J5078</t>
  </si>
  <si>
    <t>For the Las Cruces air show.</t>
  </si>
  <si>
    <t>ZJ5079</t>
  </si>
  <si>
    <t>J5079</t>
  </si>
  <si>
    <t>For the Roswell air show.</t>
  </si>
  <si>
    <t>For sundance satellite festival and academy.</t>
  </si>
  <si>
    <t>Economic Development Department</t>
  </si>
  <si>
    <t>ZJ5081</t>
  </si>
  <si>
    <t>J5081</t>
  </si>
  <si>
    <t>For the healthy food financing program.</t>
  </si>
  <si>
    <t>ZJ5082</t>
  </si>
  <si>
    <t>J5082</t>
  </si>
  <si>
    <t xml:space="preserve">For the outdoor equity grant program fund for expenditure in fiscal year 2026. </t>
  </si>
  <si>
    <t>ZJ5083</t>
  </si>
  <si>
    <t>J5083</t>
  </si>
  <si>
    <t>ZJ5084</t>
  </si>
  <si>
    <t>J5084</t>
  </si>
  <si>
    <t xml:space="preserve">For marketing and trade shows with the New Mexico partnership. </t>
  </si>
  <si>
    <t>ZJ5085</t>
  </si>
  <si>
    <t>J5085</t>
  </si>
  <si>
    <t>For site characterization and predevelopment assessment with eight million dollars ($8,000,000) for expenditure in fiscal year 2026, eight million dollars ($8,000,000) for expenditure in fiscal year 2027 and eight million dollars ($8,000,000) for expenditure in fiscal year 2028 contingent on enactment of Senate Bill 169 or similar legislation of the first session of the fifty-seventh legislature creating a framework for assessing potential economic development sites to determine the improvements needed for economic development purposes.</t>
  </si>
  <si>
    <t>ZJ5086</t>
  </si>
  <si>
    <t>J5086</t>
  </si>
  <si>
    <t>To establish a research, development and deployment fund in fiscal year 2026, contingent on enactment of House Bill 20 or similar legislation of the first session of the fifty-seventh legislature creating a research and development fund to offer matching grants for federal research funding.</t>
  </si>
  <si>
    <t>ZJ5087</t>
  </si>
  <si>
    <t>J5087</t>
  </si>
  <si>
    <t>For talent recruitment and retention in the public and private sectors focused on emerging high-yield and high-tech fields for expenditure in fiscal year 2026.</t>
  </si>
  <si>
    <t>ZJ5088</t>
  </si>
  <si>
    <t>J5088</t>
  </si>
  <si>
    <t>For the New Mexico advanced energy award pilot program in fiscal year 2026.</t>
  </si>
  <si>
    <t>ZJ5089</t>
  </si>
  <si>
    <t>J5089</t>
  </si>
  <si>
    <t xml:space="preserve">For science and technology business startup grants. </t>
  </si>
  <si>
    <t>ZJ5090</t>
  </si>
  <si>
    <t>J5090</t>
  </si>
  <si>
    <t>For creative industries grants.</t>
  </si>
  <si>
    <t>ZJ5091</t>
  </si>
  <si>
    <t>J5091</t>
  </si>
  <si>
    <t xml:space="preserve">For physical economic development infrastructure for expenditure in fiscal year 2026, including five million dollars ($5,000,000) for innovation hubs and ten million dollars ($10,000,000) for quantum space. </t>
  </si>
  <si>
    <t>ZJ5092</t>
  </si>
  <si>
    <t>J5092</t>
  </si>
  <si>
    <t xml:space="preserve">For the bioscience development fund in fiscal year 2026, contingent on enactment of Senate Bill 119 or similar legislation of the first session of the fifty-seventh legislature. </t>
  </si>
  <si>
    <t>ZJ5093</t>
  </si>
  <si>
    <t>J5093</t>
  </si>
  <si>
    <t xml:space="preserve">To the trade ports development fund in fiscal year 2026, contingent on enactment of House Bill 19 or similar legislation of the first session of the fifty-seventh legislature creating the fund. </t>
  </si>
  <si>
    <t>ZJ5094</t>
  </si>
  <si>
    <t>J5094</t>
  </si>
  <si>
    <t xml:space="preserve">To assist in diversifying and promoting the state's economy by fostering economic development opportunities unrelated to fossil fuel development or use and prioritizing projects from target industries for expenditure in fiscal years 2026 through 2028, contingent on enactment of Senate Bill 48 or similar legislation of the first session of the fifty-seventh legislature creating the community benefit fund. The other state funds appropriation is from the community benefit fund. </t>
  </si>
  <si>
    <t>ZJ5095</t>
  </si>
  <si>
    <t>J5095</t>
  </si>
  <si>
    <t>Public Regulation Commission</t>
  </si>
  <si>
    <t>ZJ5096</t>
  </si>
  <si>
    <t>J5096</t>
  </si>
  <si>
    <t>To administer the community solar program.</t>
  </si>
  <si>
    <t>J5097</t>
  </si>
  <si>
    <t xml:space="preserve">For information technology purchases. </t>
  </si>
  <si>
    <t>J5098</t>
  </si>
  <si>
    <t xml:space="preserve">The period of time for expending the one million five hundred thousand dollars ($1,500,000) appropriated from the general fund in Subsection 77 of Section 5 of Chapter 69 of Laws 2024 for information technology purchases is extended through fiscal year 2026. </t>
  </si>
  <si>
    <t>J5099</t>
  </si>
  <si>
    <t xml:space="preserve">The period of time for expending the four hundred eight thousand dollars ($408,000) appropriated from the general fund in Subsection 79 of Section 5 of Chapter 69 of Laws 2024 to cover court award related to the DeAguero v. PRC case No. D-101-CV-2018-02725 is extended through fiscal year 2026. </t>
  </si>
  <si>
    <t>J5100</t>
  </si>
  <si>
    <t xml:space="preserve">The period of time for expending the one hundred ninety thousand dollars ($190,000) appropriated from the general fund in Subsection 80 of Section 5 of Chapter 69 of Laws 2024 for costs related to transitioning the commission to a new building is extended through fiscal year 2026. </t>
  </si>
  <si>
    <t>ZJ5101</t>
  </si>
  <si>
    <t>J5101</t>
  </si>
  <si>
    <t>For purposes authorized under the innovation in state government fund for expenditure in fiscal years 2026 and 2027, contingent on enactment of Senate Bill 83 or similar legislation of the first session of the fifty-seventh legislature creating the fund. The other state funds appropriation is from the innovation in state government fund.</t>
  </si>
  <si>
    <t>Office of Superintendent of Insurance</t>
  </si>
  <si>
    <t>ZJ5102</t>
  </si>
  <si>
    <t>J5102</t>
  </si>
  <si>
    <t>For medical professional liability insurance premium reductions.</t>
  </si>
  <si>
    <t>J5103</t>
  </si>
  <si>
    <t>The period of time for expending the two million dollars ($2,000,000) appropriated from the general fund in Subsection 81 of Section 5 of Chapter 69 of Laws 2024 for cybersecurity response and enhancement is extended through fiscal year 2026.</t>
  </si>
  <si>
    <t>ZJ5104</t>
  </si>
  <si>
    <t>J5104</t>
  </si>
  <si>
    <t xml:space="preserve">To the New Mexico fair access to insurance requirements program for mitigation, property insurance needs, programs and initiatives statewide for expenditure in fiscal year 2026. </t>
  </si>
  <si>
    <t>J5105</t>
  </si>
  <si>
    <t>For a study of the fire insurance market.</t>
  </si>
  <si>
    <t>J5106</t>
  </si>
  <si>
    <t>The period of time for expending the one million three hundred twelve thousand dollars ($1,312,000) appropriated from other state funds in Subsection 86 of Section 5 of Chapter 69 of Laws 2024 for salary adjustment increases to improve staff retention is extended through fiscal year 2026.</t>
  </si>
  <si>
    <t>Board of Veterinary Medicine</t>
  </si>
  <si>
    <t>ZJ5107</t>
  </si>
  <si>
    <t>J5107</t>
  </si>
  <si>
    <t xml:space="preserve">For veterinary facility and shelter inspections. </t>
  </si>
  <si>
    <t>Cultural Affairs Department</t>
  </si>
  <si>
    <t>ZJ5108</t>
  </si>
  <si>
    <t>J5108</t>
  </si>
  <si>
    <t>For federal Native American Graves Protection and Repatriation Act compliance.</t>
  </si>
  <si>
    <t>ZJ5109</t>
  </si>
  <si>
    <t>J5109</t>
  </si>
  <si>
    <t>For expenses related to programming and events for the semiquincentennial celebration through fiscal year 2027.</t>
  </si>
  <si>
    <t>ZJ5110</t>
  </si>
  <si>
    <t>J5110</t>
  </si>
  <si>
    <t>For marketing and public relations for museums and historic sites in partnership with the marketing excellence bureau of the tourism department.</t>
  </si>
  <si>
    <t>ZJ5111</t>
  </si>
  <si>
    <t>J5111</t>
  </si>
  <si>
    <t xml:space="preserve">To upgrade websites to comply with the federal Americans with Disabilities Act. </t>
  </si>
  <si>
    <t>ZJ5112</t>
  </si>
  <si>
    <t>J5112</t>
  </si>
  <si>
    <t>For feasibility studies, planning, design and improvement of historic sites and museums statewide, including three hundred thousand dollars ($300,000) to the Los Luceros historic site to fund economic development activities.</t>
  </si>
  <si>
    <t>ZJ5113</t>
  </si>
  <si>
    <t>J5113</t>
  </si>
  <si>
    <t>For grants to rural libraries.</t>
  </si>
  <si>
    <t>New Mexico Livestock Board</t>
  </si>
  <si>
    <t>ZJ5114</t>
  </si>
  <si>
    <t>J5114</t>
  </si>
  <si>
    <t>For management of free-roaming horses, contingent on enactment of House Bill 284 or similar legislation of the first session of the fifty-seventh legislature.</t>
  </si>
  <si>
    <t>Department of Game and Fish</t>
  </si>
  <si>
    <t>ZJ5115</t>
  </si>
  <si>
    <t>J5115</t>
  </si>
  <si>
    <t>To implement conservation actions for bighorn sheep statewide. The other state funds appropriation is from the big game enhancement fund within the game protection fund.</t>
  </si>
  <si>
    <t>Energy, Minerals and Natural Resources Department</t>
  </si>
  <si>
    <t>ZJ5116</t>
  </si>
  <si>
    <t>J5116</t>
  </si>
  <si>
    <t xml:space="preserve">For the state supplemental land and water conservation fund. </t>
  </si>
  <si>
    <t>ZJ5117</t>
  </si>
  <si>
    <t>J5117</t>
  </si>
  <si>
    <t>To support the community energy efficiency block grant statewide.</t>
  </si>
  <si>
    <t>J5118</t>
  </si>
  <si>
    <t>To support development of a New Mexico-specific quadrennial energy review and transition plan.</t>
  </si>
  <si>
    <t>J5119</t>
  </si>
  <si>
    <t>To match federal funds for grant programs under the federal Infrastructure Investment and Jobs Act.</t>
  </si>
  <si>
    <t>J5120</t>
  </si>
  <si>
    <t>The period of time for expending the two million five hundred twenty-five thousand dollars ($2,525,000) appropriated from the general fund in Subsection 98 of Section 5 of Chapter 69 of Laws 2024 to address inspection and compliance backlogs in the oil conservation division is extended through fiscal year 2026.</t>
  </si>
  <si>
    <t>J5121</t>
  </si>
  <si>
    <t>To the geothermal projects development fund to advance geothermal projects in New Mexico and to expand state-level investment in geothermal projects for expenditure in fiscal year 2026.</t>
  </si>
  <si>
    <t>ZJ5122</t>
  </si>
  <si>
    <t>J5122</t>
  </si>
  <si>
    <t xml:space="preserve">For forest management, restoration, thinning and vegetation management, including three hundred thousand dollars ($300,000) to contract with the New Mexico department of agriculture in coordination with the department of cultural affairs to develop an archaeology field school education and training program statewide, for expenditure in fiscal year 2026. </t>
  </si>
  <si>
    <t>ZJ5123</t>
  </si>
  <si>
    <t>J5123</t>
  </si>
  <si>
    <t xml:space="preserve">To the oil conservation division for underground injection control program support. </t>
  </si>
  <si>
    <t>ZJ5124</t>
  </si>
  <si>
    <t>J5124</t>
  </si>
  <si>
    <t>For Red Rock park in McKinley county.</t>
  </si>
  <si>
    <t>ZJ5125</t>
  </si>
  <si>
    <t>J5125</t>
  </si>
  <si>
    <t>To provide competitive grants to entities to develop or enhance energy efficiency technology, renewable energy technology, batteries and other systems capable of retaining, storing and delivering energy by chemical, thermal, mechanical or other means and any interconnection equipment required to safely interconnect these systems with the electric grid for expenditure in fiscal years 2026 through 2028, contingent on the passage of Senate Bill 48 or similar legislation of the first session of the fifty-seventh legislature creating the fund. The other state funds appropriation is from the community benefit fund.</t>
  </si>
  <si>
    <t>ZJ5126</t>
  </si>
  <si>
    <t>J5126</t>
  </si>
  <si>
    <t>To contract with a New Mexico entity established by a coalition of New Mexico counties and municipalities to provide low interest loans that facilitate the adoption of technologies intended to reduce carbon emissions such as wind, solar, weatherization and geothermal energy contingent on the passage of Senate Bill 48 or similar legislation of the first session of the fifty-seventh legislature creating the community benefit fund. Loans shall preference underserved and low-income communities. In applying for loans, entities shall demonstrate that the expenditure of funds will result in a positive return on investment in terms of reduced utility costs and/or reduced carbon emissions for the state. The other state funds appropriation is from the community benefit fund.</t>
  </si>
  <si>
    <t>ZJ5127</t>
  </si>
  <si>
    <t>J5127</t>
  </si>
  <si>
    <t>J5128</t>
  </si>
  <si>
    <t>The period of time for expending the one million eight hundred thirteen thousand four hundred dollars ($1,813,400) appropriated from the general fund in Subsection 98 of Section 5 of Chapter 210 of Laws 2023 to support federal matching requirements at the energy conservation management division is extended through fiscal year 2026.</t>
  </si>
  <si>
    <t>J5129</t>
  </si>
  <si>
    <t>The period of time for expending the one million seven hundred five thousand dollars ($1,705,000) appropriated from the general fund in Subsection 97 of Section 5 of Chapter 69 of Laws 2024 to support federal matching requirements at the energy conservation management division is extended through fiscal year 2026.</t>
  </si>
  <si>
    <t>J5130</t>
  </si>
  <si>
    <t>The period of time for expending the ten million dollars ($10,000,000) appropriated from the general fund in Subsection B of Section 2 of Chapter 1 of Laws 2024 (1st S.S.) for wildfire mitigation; watershed restoration, slope stabilization, erosion control and post-fire management made necessary by damages from flooding or a wildfire, including damages from flooding or debris flows attributable to a wildfire; and regional master planning of public infrastructure reconstruction due to damages caused by flooding or a wildfire, including damages from flooding or debris flows attributable to a wildfire is extended through fiscal year 2026 and shall be expended in consultation with the homeland security and emergency management department.</t>
  </si>
  <si>
    <t>J5131</t>
  </si>
  <si>
    <t>The period of time for expending the two hundred twenty-five thousand dollars ($225,000) appropriated from the general fund in Subsection 101 of Section 5 of Chapter 69 of Laws 2024 for development of the Rio Grande trail commission is extended through fiscal year 2026.</t>
  </si>
  <si>
    <t>State Land Office</t>
  </si>
  <si>
    <t>ZJ5132</t>
  </si>
  <si>
    <t>J5132</t>
  </si>
  <si>
    <t>State Engineer</t>
  </si>
  <si>
    <t>J5133</t>
  </si>
  <si>
    <t>For project development allocations to the non-pueblo settlement beneficiaries identified in Indian water rights settlement agreements for expenditure in fiscal year 2026. Any unexpended balances remaining at the end of fiscal year 2026 from this appropriation shall not revert and may be expended through fiscal year 2028.</t>
  </si>
  <si>
    <t>J5134</t>
  </si>
  <si>
    <t>For continued support for the attorney general in interstate water litigation and settlement under the Rio Grande compact and on the Colorado river. Any unexpended balances remaining at the end of fiscal year 2026 from this appropriation shall not revert and may be expended through fiscal year 2027.</t>
  </si>
  <si>
    <t>ZJ5135</t>
  </si>
  <si>
    <t>J5135</t>
  </si>
  <si>
    <t>For state compliance with the 2003 Pecos settlement agreement, including required augmentation pumping and to support other drought relief activities on the lower Pecos basin. Any unexpended balances remaining at the end of fiscal year 2026 from this appropriation shall not revert and may be expended through fiscal year 2027.</t>
  </si>
  <si>
    <t>ZJ5136</t>
  </si>
  <si>
    <t>J5136</t>
  </si>
  <si>
    <t xml:space="preserve">To implement the Water Security Planning Act, the fifty-year water action plan and modernization of agency online information and engagement tools, for expenditure in fiscal year 2026. </t>
  </si>
  <si>
    <t>J5137</t>
  </si>
  <si>
    <t xml:space="preserve">The period of time for expending the five million dollars ($5,000,000) appropriated from the general fund in Subsection 30 of Section 10 of Chapter 54 of Laws 2022 to plan, engineer, design, construct or repair acequias or community ditches, for the purposes of restoration, repair, improvement of irrigation efficiency or protection from floods, including up to one hundred thousand dollars ($100,000) for administrative expenses, is extended through fiscal year 2026.  </t>
  </si>
  <si>
    <t>J5138</t>
  </si>
  <si>
    <t>ZJ5139</t>
  </si>
  <si>
    <t>J5139</t>
  </si>
  <si>
    <t xml:space="preserve">For regional water planning. </t>
  </si>
  <si>
    <t>Commission for Deaf and Hard-of-Hearing Persons</t>
  </si>
  <si>
    <t>ZJ5140</t>
  </si>
  <si>
    <t>J5140</t>
  </si>
  <si>
    <t>To replace information technology equipment.</t>
  </si>
  <si>
    <t>ZJ5141</t>
  </si>
  <si>
    <t>J5141</t>
  </si>
  <si>
    <t>For an audit of revenue collection for the telecommunication relay service fund in collaboration with the taxation and revenue department.</t>
  </si>
  <si>
    <t>Indian Affairs Department</t>
  </si>
  <si>
    <t>J5142</t>
  </si>
  <si>
    <t>To provide funding to Indian nations, tribes and pueblos for comprehensive community planning for expenditure in fiscal year 2026.</t>
  </si>
  <si>
    <t>ZJ5143</t>
  </si>
  <si>
    <t>J5143</t>
  </si>
  <si>
    <t>For equipment and capacity building for a sawmill in Mescalero.</t>
  </si>
  <si>
    <t>J5144</t>
  </si>
  <si>
    <t>The period of time for expending the two million five hundred thousand dollars ($2,500,000) appropriated from the energy transition Indian affairs fund in Subsection 113 of Section 5 of Chapter 69 of Laws 2024 as extended in Subsection 112 of Section 5 of Chapter 210 of Laws 2023 to assist tribal and native people in affected communities pursuant to Section 62-18-16 NMSA 1978 is extended through fiscal year 2026.</t>
  </si>
  <si>
    <t>J5145</t>
  </si>
  <si>
    <t>The period of time for expending the twenty-five million dollars ($25,000,000) appropriated from the general fund in Subsection 20 of Section 5 of Chapter 210 of Laws 2023 as extended in Subsection 112 of Section 5 of Chapter 69 of Laws 2024 for tribal projects, including twelve million five hundred thousand dollars ($12,500,000) for matching funds for federal infrastructure grants, two million five hundred thousand dollars ($2,500,000) for Native American teaching statewide, and ten million dollars ($10,000,000) to expand tribal-serving healthcare and behavioral health services, including three million dollars ($3,000,000) for transition costs to create a critical access hospital in a tribal-serving community and one million dollars ($1,000,000) for expanding a tribal-serving behavioral health clinic in Zuni is extended through fiscal year 2026.</t>
  </si>
  <si>
    <t>Early Childhood Education and Care Department</t>
  </si>
  <si>
    <t>ZJ5146</t>
  </si>
  <si>
    <t>J5146</t>
  </si>
  <si>
    <t>To support professional development staff in building skills to support evidence-based early intervention practice and autism supports.</t>
  </si>
  <si>
    <t>Aging and Long-Term Services Department</t>
  </si>
  <si>
    <t>ZJ5147</t>
  </si>
  <si>
    <t>J5147</t>
  </si>
  <si>
    <t>For emergencies, disaster preparedness, urgent supplemental programmatic needs and planning to serve seniors and adults with disabilities.</t>
  </si>
  <si>
    <t>ZJ5148</t>
  </si>
  <si>
    <t>J5148</t>
  </si>
  <si>
    <t>For grandparents raising grandkids projects for expenditure through fiscal year 2028. The other state funds appropriation is from the Kiki Saavedra senior dignity fund.</t>
  </si>
  <si>
    <t>Health Care Authority Department</t>
  </si>
  <si>
    <t>ZJ5149</t>
  </si>
  <si>
    <t>J5149</t>
  </si>
  <si>
    <t>To improve the quality of services provided to children in state custody through a quality services review and to come into compliance with the Kevin S., et al. v. Blalock, et al., No. 1:18-CV-00896 settlement agreement.</t>
  </si>
  <si>
    <t>ZJ5150</t>
  </si>
  <si>
    <t>J5150</t>
  </si>
  <si>
    <t xml:space="preserve">For startup costs to build capacity for housing providers for people experiencing homelessness and to build capacity for medical services for people involved with the criminal justice system. </t>
  </si>
  <si>
    <t>ZJ5151</t>
  </si>
  <si>
    <t>J5151</t>
  </si>
  <si>
    <t xml:space="preserve">To study the merits, feasibility, costs and likely enrollment in a proposed new medicaid waiver for people with serious mental illness or substance dependency leading to regular confinement in county jails or intensive overuse of hospital emergency rooms or other emergency or crisis services versus continuing with the current service array for people with serious mental illness. </t>
  </si>
  <si>
    <t>ZJ5152</t>
  </si>
  <si>
    <t>J5152</t>
  </si>
  <si>
    <t xml:space="preserve">For capacity building for the criminal justice medicaid waiver initiative. </t>
  </si>
  <si>
    <t>ZJ5153</t>
  </si>
  <si>
    <t>J5153</t>
  </si>
  <si>
    <t xml:space="preserve">For additional vouchers in the linkages program. </t>
  </si>
  <si>
    <t>ZJ5154</t>
  </si>
  <si>
    <t>J5154</t>
  </si>
  <si>
    <t xml:space="preserve">For a pilot to integrate medication-assisted treatment into primary care settings.  </t>
  </si>
  <si>
    <t>ZJ5155</t>
  </si>
  <si>
    <t>J5155</t>
  </si>
  <si>
    <t>For grants to integrate behavioral health incentive-based treatment into other substance use disorder treatment modalities. Any unexpended balance remaining at the end of fiscal year 2026 shall revert to the behavioral health trust fund.</t>
  </si>
  <si>
    <t>ZJ5156</t>
  </si>
  <si>
    <t>J5156</t>
  </si>
  <si>
    <t>For grants to counties, municipalities, Indian nations, tribes and pueblos and behavioral health providers based on the submitted regional plans for assisted outpatient treatment, medication assisted treatment including for juveniles, assertive community treatment, other best-practice and evidence-informed outpatient and diversion services, promising practices and community-based wraparound services and resources pursuant to the Behavioral Health Reform and Investment Act for expenditure in fiscal years 2026 through 2029. Any unexpended balance remaining at the end of fiscal year 2029 shall revert to the behavioral health trust fund.</t>
  </si>
  <si>
    <t>ZJ5157</t>
  </si>
  <si>
    <t>J5157</t>
  </si>
  <si>
    <t>For grants to counties, municipalities and behavioral health care providers based on the submitted regional plans for regional transitional behavioral health facilities and certified community behavioral health clinics that are located in a municipality with a state institution of higher education and remain eligible for medicaid for expenditure in fiscal years 2026 through 2029. Funding may be used to cover service, transportation and lease costs, including community-based services and supports. Not more than five million dollars ($5,000,000) may be used to establish or expand behavioral health investment zones based on epidemiological data and other source data that identify the combined incidence of mortality related to alcohol use, drug overdose and suicide and on any other behavioral health data deemed necessary. Any unencumbered balance remaining at the end of fiscal year 2029 shall revert to the behavioral health trust fund.</t>
  </si>
  <si>
    <t>ZJ5158</t>
  </si>
  <si>
    <t>J5158</t>
  </si>
  <si>
    <t>For grants to counties, municipalities and Indian nations, tribes and pueblos based on the submitted regional plans for regional mobile crisis and recovery response, intervention and outreach teams and to support existing co-response models to transition to federally recognized mobile crisis team models to obtain medicaid reimbursement for expenditure in fiscal years 2026 through 2029 pursuant to the Behavioral Health Reform and Investment Act. Funding may also be used to support community-based mobile crisis teams and co-response coordination. Not more than five million five hundred thousand dollars ($5,500,000) may be used by state agencies for regional mobile crisis and recovery response, intervention and outreach teams. Any unexpended balance remaining at the end of fiscal year 2029 shall revert to the behavioral health trust fund.</t>
  </si>
  <si>
    <t>ZJ5159</t>
  </si>
  <si>
    <t>J5159</t>
  </si>
  <si>
    <t>To deliver services and for grants to federally qualified health centers, counties and municipalities, Indian nations, tribes and pueblos and behavioral health care providers based on the submitted regional plans for twenty-four-hour crisis response facilities, associated services and technical assistance support for expenditure in fiscal years 2026 through 2029 pursuant to the Behavioral Health Reform and Investment Act. Funding may be used to cover service, logistic and lease costs not eligible for medicaid funding on a multiyear basis. Any unexpended balance remaining at the end of fiscal year 2029 shall revert to the behavioral health trust fund.</t>
  </si>
  <si>
    <t>ZJ5160</t>
  </si>
  <si>
    <t>J5160</t>
  </si>
  <si>
    <t>For health insurance marketplace affordability programs. The other state funds appropriation is from the health care affordability fund.</t>
  </si>
  <si>
    <t>ZJ5161</t>
  </si>
  <si>
    <t>J5161</t>
  </si>
  <si>
    <t>For healthcare affordability fund programs. The other state funds appropriation is from the health care affordability fund.</t>
  </si>
  <si>
    <t>ZJ5162</t>
  </si>
  <si>
    <t>J5162</t>
  </si>
  <si>
    <t>For the rural health care delivery fund.</t>
  </si>
  <si>
    <t>ZJ5163</t>
  </si>
  <si>
    <t>J5163</t>
  </si>
  <si>
    <t>For Cibola general hospital to purchase equipment.</t>
  </si>
  <si>
    <t>ZJ5164</t>
  </si>
  <si>
    <t>J5164</t>
  </si>
  <si>
    <t>To expand patient navigation to behavioral health services through a ''no-wrong-door'' approach, including updates to information technology portals and for a closed-loop referral system to facilitate direct and immediate connections to behavioral health services for individuals, providers and care coordination teams, in fiscal years 2026 and 2027. Any unexpended balances remaining at the end of fiscal year 2027 shall revert to the behavioral health trust fund.</t>
  </si>
  <si>
    <t>ZJ5165</t>
  </si>
  <si>
    <t>J5165</t>
  </si>
  <si>
    <t>ZJ5166</t>
  </si>
  <si>
    <t>J5166</t>
  </si>
  <si>
    <t>For regional certified peer support workers, justice liaisons, regional behavioral health services division staff and administrative staff and to implement audit and evaluation requirements of the Behavioral Health Reform and Investment Act. The other state funds appropriation is from the government results and opportunity program fund.</t>
  </si>
  <si>
    <t>ZJ5167</t>
  </si>
  <si>
    <t>J5167</t>
  </si>
  <si>
    <t>For regional certified peer support workers, justice liaisons, regional behavioral health services division staff and administrative staff and to implement audit and evaluation requirements of the Behavioral Health Reform and Investment Act in fiscal year 2027. The other state funds appropriation is from the government results and opportunity program fund.</t>
  </si>
  <si>
    <t>ZJ5168</t>
  </si>
  <si>
    <t>J5168</t>
  </si>
  <si>
    <t>For regional certified peer support workers, justice liaisons, regional behavioral health services division staff and administrative staff and to implement audit and evaluation requirements of the Behavioral Health Reform and Investment Act in fiscal year 2028. The other state funds appropriation is from the government results and opportunity program fund.</t>
  </si>
  <si>
    <t>ZJ5169</t>
  </si>
  <si>
    <t>J5169</t>
  </si>
  <si>
    <t>For behavioral health funding priorities identified in regional plans pursuant to the Behavioral Health Investment and Reform Act. The fiscal year 2026 appropriation shall be eligible for expenditure in fiscal year 2027.</t>
  </si>
  <si>
    <t>ZJ5170</t>
  </si>
  <si>
    <t>J5170</t>
  </si>
  <si>
    <t>For innovative residential treatment services in Dona Ana county.</t>
  </si>
  <si>
    <t>ZJ5171</t>
  </si>
  <si>
    <t>J5171</t>
  </si>
  <si>
    <t>For grants to state agencies, counties and municipalities and Indian nations, tribes and pueblos based on the submitted regional plans for diversion, crisis intervention, collaborative and embedded crisis response, mental health, social work, provider technical assistance and community and intercept resources training for expenditure in fiscal years 2026 through 2029 pursuant to the Behavioral Health Reform and Investment Act. Any unexpended balance remaining at the end of fiscal year 2029 shall revert to the behavioral health trust fund.</t>
  </si>
  <si>
    <t>ZJ5172</t>
  </si>
  <si>
    <t>J5172</t>
  </si>
  <si>
    <t>For grants to counties, municipalities, and Indian nations, tribes and pueblos for law enforcement and behavioral health service providers to purchase regional mobile crisis response, recovery and outreach equipment and vehicles based on submitted regional plans in accordance with the Behavioral Health Reform and Investment Act. Any unexpended balances remaining at the end of fiscal year 2026 shall not revert and may be expended through fiscal year 2029. Any unexpended balances remaining at the end of fiscal year 2029 shall revert to the behavioral health trust fund.</t>
  </si>
  <si>
    <t>Workforce Solutions Department</t>
  </si>
  <si>
    <t>ZJ5173</t>
  </si>
  <si>
    <t>J5173</t>
  </si>
  <si>
    <t>For employment case management.</t>
  </si>
  <si>
    <t>ZJ5174</t>
  </si>
  <si>
    <t>J5174</t>
  </si>
  <si>
    <t xml:space="preserve">To implement and evaluate youth preapprenticeship programs targeted toward science, technology, engineering and math industries and programs that provide a direct pathway to a registered apprenticeship program. </t>
  </si>
  <si>
    <t>ZJ5175</t>
  </si>
  <si>
    <t>J5175</t>
  </si>
  <si>
    <t>For intensive outreach for out-of-school and at-risk youth.</t>
  </si>
  <si>
    <t>ZJ5176</t>
  </si>
  <si>
    <t>J5176</t>
  </si>
  <si>
    <t>For a study to identify evidence-based or research-based strategies to increase the labor force participation rate.</t>
  </si>
  <si>
    <t>ZJ5177</t>
  </si>
  <si>
    <t>J5177</t>
  </si>
  <si>
    <t>For the local news fellowship program.</t>
  </si>
  <si>
    <t>ZJ5178</t>
  </si>
  <si>
    <t>J5178</t>
  </si>
  <si>
    <t>For disaster unemployment payment adjustments. The other state funds appropriation is from the unemployment trust fund.</t>
  </si>
  <si>
    <t>ZJ5179</t>
  </si>
  <si>
    <t>J5179</t>
  </si>
  <si>
    <t>The balance of the fourteen million five hundred thousand dollars ($14,500,000) appropriated from the energy transition displaced worker assistance fund in Subsection 128 of Section 5 of Chapter 210 of Laws 2023 and as extended in Subsection 134 of Section 5 of Chapter 69 of Laws 2024 to assist displaced workers in affected communities pursuant to Section 62-18-16 NMSA 1978 shall not be expended for the original purpose but is appropriated to San Juan college for training for displaced worker pursuant to Section 62-18-16 NMSA 1978 in fiscal year 2026.</t>
  </si>
  <si>
    <t>ZJ5180</t>
  </si>
  <si>
    <t>J5180</t>
  </si>
  <si>
    <t>To assist displaced workers in affected communities pursuant to Section 62-18-16 NMSA 1978. The other state funds appropriation is from the energy transition displaced worker assistance fund.</t>
  </si>
  <si>
    <t>ZJ5181</t>
  </si>
  <si>
    <t>J5181</t>
  </si>
  <si>
    <t>For a healthcare strategic recruitment program, contingent on enactment of House Bill 15 or similar legislation of the first session of the fifty-seventh legislature creating a healthcare strategic recruitment program in the workforce solutions department.</t>
  </si>
  <si>
    <t>ZJ5182</t>
  </si>
  <si>
    <t>J5182</t>
  </si>
  <si>
    <t>To provide individuals training in non-extractive industries and to provide extractive industry workers with training that will enhance their skill set to transition to non-extractive industries for expenditure in fiscal years 2026 through 2028, contingent on the passage of Senate Bill 48 or similar legislation of the first session of the fifty-seventh legislature creating the community benefit fund. Funding may be used to provide community-based wraparound services and resources related to the training provided. The other state funds appropriation is from the community benefit fund.</t>
  </si>
  <si>
    <t>ZJ5183</t>
  </si>
  <si>
    <t>J5183</t>
  </si>
  <si>
    <t>For purposes authorized pursuant to the innovation in state government fund in fiscal years 2026 and 2027, contingent on enactment of Senate Bill 83 or similar legislation of the first session of the fifty-seventh legislature creating the fund. The other state funds appropriation is from the innovation in state government fund.</t>
  </si>
  <si>
    <t>ZJ5184</t>
  </si>
  <si>
    <t>J5184</t>
  </si>
  <si>
    <t xml:space="preserve">For a senior's farmers market. </t>
  </si>
  <si>
    <t>Developmental Disabilities Council</t>
  </si>
  <si>
    <t>ZJ5185</t>
  </si>
  <si>
    <t>J5185</t>
  </si>
  <si>
    <t>For contracts to support the center for self-advocacy's state jobs program and to update federal grants and human resources policies.</t>
  </si>
  <si>
    <t>ZJ5186</t>
  </si>
  <si>
    <t>J5186</t>
  </si>
  <si>
    <t xml:space="preserve">To reduce the waiting list for legal and guardianship services for expenditure in fiscal year 2026. </t>
  </si>
  <si>
    <t>ZJ5187</t>
  </si>
  <si>
    <t>J5187</t>
  </si>
  <si>
    <t>For a supported decision-making program, contingent on enactment of legislation of the first session of the fifty-seventh legislature creating a supported decision-making program within the office of guardianship in the development disabilities council.</t>
  </si>
  <si>
    <t>Department of Health</t>
  </si>
  <si>
    <t>J5188</t>
  </si>
  <si>
    <t>For facilities operations and maintenance.</t>
  </si>
  <si>
    <t>ZJ5189</t>
  </si>
  <si>
    <t>J5189</t>
  </si>
  <si>
    <t>For local health councils to transition to behavioral health supports pursuant to regional plans of the Behavioral Health Reform and Investment Act.</t>
  </si>
  <si>
    <t>J5190</t>
  </si>
  <si>
    <t>The period of time for expending the nine million dollars ($9,000,000) appropriated to the department of health on behalf of the department of finance and administration in Subsection 7 of Section 10 of Chapter 54 of Laws 2022 to establish criteria for distribution of grants supporting violence intervention programs statewide is extended through fiscal year 2026 and may be used for opioid prevention programs, provided that one million dollars ($1,000,000) shall be used for services for victims of sexual assault and one million dollars ($1,000,000) shall be used for services for victims of domestic violence.</t>
  </si>
  <si>
    <t>ZJ5191</t>
  </si>
  <si>
    <t>J5191</t>
  </si>
  <si>
    <t>To offset projected shortfalls at the New Mexico behavioral health institute and the Los Lunas community program.</t>
  </si>
  <si>
    <t>ZJ5192</t>
  </si>
  <si>
    <t>J5192</t>
  </si>
  <si>
    <t>For the obesity, nutrition and physical activity program.</t>
  </si>
  <si>
    <t>ZJ5193</t>
  </si>
  <si>
    <t>J5193</t>
  </si>
  <si>
    <t>For operational expenses, contingent on enactment of Senate Bill 219 or similar legislation of the first session of the fifty-seventh legislature enacting the Medical Psilocybin Act.</t>
  </si>
  <si>
    <t>J5194</t>
  </si>
  <si>
    <t>The period of time for expending the two million one hundred thousand dollars ($2,100,000) appropriated from the general fund in Subsection 142 of Section 5 of Chapter 69 of Laws 2024 to support the New Mexico rehabilitation center's efforts to achieve accreditation through the accredited residential treatment center program for substance abuse is extended through fiscal year 2026.</t>
  </si>
  <si>
    <t>ZJ5195</t>
  </si>
  <si>
    <t>J5195</t>
  </si>
  <si>
    <t>To expand suicide prevention and youth behavioral health supports in schools through educational resources, outreach, awareness, multi-component digital platforms and behavioral health services, for expenditure in fiscal years 2026 through 2028. Any unexpended balance remaining at the end of fiscal year 2028 shall revert to the behavioral health trust fund.</t>
  </si>
  <si>
    <t>ZJ5196</t>
  </si>
  <si>
    <t>J5196</t>
  </si>
  <si>
    <t>For education, prevention and interventions in schools across the state in accordance with the Juul settlement. The other state funds appropriation is from the consumer settlement fund.</t>
  </si>
  <si>
    <t>Department of Environment</t>
  </si>
  <si>
    <t>J5197</t>
  </si>
  <si>
    <t>For the development and implementation of compliance and enforcement strategies, including laboratory analytical services.</t>
  </si>
  <si>
    <t>J5198</t>
  </si>
  <si>
    <t xml:space="preserve">To address private well water contamination from per- and polyfluoroalkyl chemicals in Curry county and other areas of the state for expenditure in fiscal year 2026. </t>
  </si>
  <si>
    <t>ZJ5199</t>
  </si>
  <si>
    <t>J5199</t>
  </si>
  <si>
    <t>For the sampling and analysis of drinking water contaminants. Any unexpended balances remaining at the end of fiscal year 2026 from this appropriation shall not revert and may be expended through fiscal year 2027.</t>
  </si>
  <si>
    <t>ZJ5200</t>
  </si>
  <si>
    <t>J5200</t>
  </si>
  <si>
    <t xml:space="preserve">For the investigation and remediation of neglected contaminated sites for expenditure in fiscal year 2026. </t>
  </si>
  <si>
    <t>ZJ5201</t>
  </si>
  <si>
    <t>J5201</t>
  </si>
  <si>
    <t xml:space="preserve">For the development and implementation of per-and polyfluoroalkyl substances rules and support of related litigation. </t>
  </si>
  <si>
    <t>ZJ5202</t>
  </si>
  <si>
    <t>J5202</t>
  </si>
  <si>
    <t>ZJ5203</t>
  </si>
  <si>
    <t>J5203</t>
  </si>
  <si>
    <t>To match federal funding and conduct clean up of superfund sites and costs associated with the Terrero mine. The other state funds appropriation is from the consumer settlement fund. Any unexpended balances remaining at the end of fiscal year 2026 from this appropriation shall not revert and may be expended through fiscal year 2027.</t>
  </si>
  <si>
    <t>ZJ5204</t>
  </si>
  <si>
    <t>J5204</t>
  </si>
  <si>
    <t>For regionalization of water systems and the development of the utility operator workforce.</t>
  </si>
  <si>
    <t>J5205</t>
  </si>
  <si>
    <t>The period of time for expending the eight hundred thirty-nine thousand seven hundred dollars ($839,700) appropriated from the general fund, the one million dollars ($1,000,000) appropriated from the corrective action fund and the one million dollars ($1,000,000) appropriated from the consumer settlement fund in Subsection 150 of Section 5 of Chapter 210 of Laws 2023 and as extended in Subsection 150 of Section 5 of Chapter 69 of Laws 2024 to match federal funds for cleanup of superfund hazardous waste sites in New Mexico is extended through fiscal year 2026.</t>
  </si>
  <si>
    <t>J5206</t>
  </si>
  <si>
    <t>The period of time for expending the six hundred thousand dollars ($600,000) appropriated in Subsection 145 of Section 5 of Chapter 69 of Laws 2024 to develop and implement a surface water discharge permitting program is extended through fiscal year 2026.</t>
  </si>
  <si>
    <t>ZJ5207</t>
  </si>
  <si>
    <t>J5207</t>
  </si>
  <si>
    <t xml:space="preserve">The seven million dollars ($7,000,000) appropriated to the water quality management fund in Subsection 152 of Section 5 of Chapter 69 of Laws 2024 shall not be transferred but is appropriated to the department of environment for the development, implementation and administration of state surface water and groundwater permitting programs through fiscal year 2026. </t>
  </si>
  <si>
    <t>ZJ5208</t>
  </si>
  <si>
    <t>J5208</t>
  </si>
  <si>
    <t>Office of Natural Resources Trustee</t>
  </si>
  <si>
    <t>ZJ5209</t>
  </si>
  <si>
    <t>J5209</t>
  </si>
  <si>
    <t>To the natural resources trustee fund to pursue emerging natural resource injury claims against responsible parties and natural resources restoration. The other state funds appropriation is from the consumer settlement fund.</t>
  </si>
  <si>
    <t>Veterans' Services Department</t>
  </si>
  <si>
    <t>ZJ5210</t>
  </si>
  <si>
    <t>J5210</t>
  </si>
  <si>
    <t>ZJ5211</t>
  </si>
  <si>
    <t>J5211</t>
  </si>
  <si>
    <t>To provide services and outreach to rural and underserved veterans and their families.</t>
  </si>
  <si>
    <t>ZJ5212</t>
  </si>
  <si>
    <t>J5212</t>
  </si>
  <si>
    <t>For operations of the Taos veterans' cemetery.</t>
  </si>
  <si>
    <t>Children, Youth and Families Department</t>
  </si>
  <si>
    <t>J5213</t>
  </si>
  <si>
    <t>ZJ5214</t>
  </si>
  <si>
    <t>J5214</t>
  </si>
  <si>
    <t xml:space="preserve">To contract with an external entity to conduct an organizational health and employee survey and develop strategies and recommendations for workforce retention. </t>
  </si>
  <si>
    <t>ZJ5215</t>
  </si>
  <si>
    <t>J5215</t>
  </si>
  <si>
    <t xml:space="preserve">For increases to the agency's liability insurance premiums in fiscal year 2026. </t>
  </si>
  <si>
    <t>ZJ5216</t>
  </si>
  <si>
    <t>J5216</t>
  </si>
  <si>
    <t>To hire an external contractor to reclaim and maximize federal Title IV-E revenues from prior and current fiscal years.</t>
  </si>
  <si>
    <t>Department of Military Affairs</t>
  </si>
  <si>
    <t>ZJ5217</t>
  </si>
  <si>
    <t>J5217</t>
  </si>
  <si>
    <t>For the governor's summer challenge programs.</t>
  </si>
  <si>
    <t>ZJ5218</t>
  </si>
  <si>
    <t>J5218</t>
  </si>
  <si>
    <t>For startup costs related to the New Mexico job challenge academy.</t>
  </si>
  <si>
    <t>Corrections Department</t>
  </si>
  <si>
    <t>J5219</t>
  </si>
  <si>
    <t xml:space="preserve">To continue hepatitis C treatment and program monitoring. Any unexpended balances from this appropriation remaining at the end of fiscal year 2026 shall not revert and may be expended through fiscal year 2027. The other state funds appropriation is from the penitentiary income fund. </t>
  </si>
  <si>
    <t>ZJ5220</t>
  </si>
  <si>
    <t>J5220</t>
  </si>
  <si>
    <t>To expand reentry services, career technical programming and housing opportunities for current and recently released inmates of the New Mexico corrections department. The other state funds appropriation is from the community corrections grant fund.</t>
  </si>
  <si>
    <t>J5221</t>
  </si>
  <si>
    <t>The period of time for expending the one million dollars ($1,000,000) appropriated from the consumer settlement fund in Subsection 11 of Section 11 of Chapter 210 of Laws 2023 as extended in Subsection 163 of Section 5 of Chapter 69 of Laws 2024 for medication-assisted treatment in prisons is extended through fiscal year 2026.</t>
  </si>
  <si>
    <t>ZJ5222</t>
  </si>
  <si>
    <t>J5222</t>
  </si>
  <si>
    <t>Crime Victims Reparation Commission</t>
  </si>
  <si>
    <t>ZJ5223</t>
  </si>
  <si>
    <t>J5223</t>
  </si>
  <si>
    <t xml:space="preserve">For services for victims of sexual assault. </t>
  </si>
  <si>
    <t>ZJ5224</t>
  </si>
  <si>
    <t>J5224</t>
  </si>
  <si>
    <t>For domestic violence services.</t>
  </si>
  <si>
    <t>Department of Public Safety</t>
  </si>
  <si>
    <t>ZJ5225</t>
  </si>
  <si>
    <t>J5225</t>
  </si>
  <si>
    <t xml:space="preserve">To continue the implementation of a commercial off-the-shelf records management system. </t>
  </si>
  <si>
    <t>ZJ5226</t>
  </si>
  <si>
    <t>J5226</t>
  </si>
  <si>
    <t>For fingerprinting equipment.</t>
  </si>
  <si>
    <t>ZJ5227</t>
  </si>
  <si>
    <t>J5227</t>
  </si>
  <si>
    <t>For New Mexico state police special investigative equipment.</t>
  </si>
  <si>
    <t>ZJ5228</t>
  </si>
  <si>
    <t>J5228</t>
  </si>
  <si>
    <t>For honor guard equipment and training.</t>
  </si>
  <si>
    <t>ZJ5229</t>
  </si>
  <si>
    <t>J5229</t>
  </si>
  <si>
    <t xml:space="preserve">To purchase and equip law enforcement vehicles, including license plate readers. </t>
  </si>
  <si>
    <t>ZJ5230</t>
  </si>
  <si>
    <t>J5230</t>
  </si>
  <si>
    <t>For maintenance and repair of law enforcement aircraft. Any unexpended balances remaining at the end of fiscal year 2026 shall not revert and may be expended through fiscal year 2028.</t>
  </si>
  <si>
    <t>ZJ5231</t>
  </si>
  <si>
    <t>J5231</t>
  </si>
  <si>
    <t xml:space="preserve">For state crime laboratories to outsource backlogged DNA cases. </t>
  </si>
  <si>
    <t>ZJ5232</t>
  </si>
  <si>
    <t>J5232</t>
  </si>
  <si>
    <t>To be used by law enforcement and behavioral health service providers to purchase equipment and vehicles for regional mobile crisis response, recovery and outreach for expenditure in fiscal years 2026 through 2029 pursuant to the Behavioral Health Reform and Investment Act. Any unexpended balances remaining at the end of fiscal year 2029 shall revert to the behavioral health trust fund.</t>
  </si>
  <si>
    <t>Homeland Security and Emergency Management Department</t>
  </si>
  <si>
    <t>ZJ5233</t>
  </si>
  <si>
    <t>J5233</t>
  </si>
  <si>
    <t>To enhance and integrate current operating systems.</t>
  </si>
  <si>
    <t>Department of Transportation</t>
  </si>
  <si>
    <t>J5234</t>
  </si>
  <si>
    <t>The balance of the general fund appropriation contained in Subsection 8 of Section 9 of Chapter 54 of Laws 2022 for design and construction of wildlife corridors to mitigate wildlife-vehicle collisions on state managed roads shall not be expended for the original purpose but is appropriated to the department of transportation for rural air service enhancement in fiscal years 2026 through 2028.</t>
  </si>
  <si>
    <t>J5235</t>
  </si>
  <si>
    <t>The period of time for expending the nine million dollars ($9,000,000) appropriated from the general fund in Subsection 3 of Section 9 of Chapter 137 of Laws 2021 for essential air service is extended through fiscal year 2026.</t>
  </si>
  <si>
    <t>J5236</t>
  </si>
  <si>
    <t>Any encumbered balances in the project design and construction program, the highway operations program and the modal program of the department of transportation at the end of fiscal year 2025 from the other state funds and federal funds appropriations shall not revert and may be expended in fiscal year 2026.</t>
  </si>
  <si>
    <t>J5237</t>
  </si>
  <si>
    <t>The period of time for expending the five million dollars ($5,000,000) appropriated from the general fund in Subsection 1 of Section 9 of Chapter 54 of Laws 2022 for essential air service is extended through fiscal year 2026.</t>
  </si>
  <si>
    <t>J5238</t>
  </si>
  <si>
    <t>The period of time for expending the twenty-five million dollars ($25,000,000) appropriated from the general fund in Subsection 2 of Section 9 of Chapter 54 of Laws 2022 for Interstate 40 and Interstate 10 planning is extended through fiscal year 2026.</t>
  </si>
  <si>
    <t>J5239</t>
  </si>
  <si>
    <t>J5240</t>
  </si>
  <si>
    <t xml:space="preserve">The period of time for expending the two hundred forty-seven million five hundred thousand dollars ($247,500,000) appropriated from the general fund in Subsection 6 of Section 9 of Chapter 54 of Laws 2022 for acquisition of rights of way, planning, design and construction and to match federal and other state funds is extended through fiscal year 2026. </t>
  </si>
  <si>
    <t>Public Education Department</t>
  </si>
  <si>
    <t>ZJ5242</t>
  </si>
  <si>
    <t>J5242</t>
  </si>
  <si>
    <t>For legal fees related to defending the state in Martinez v. state of New Mexico No. D-101-CV-2014-00793 and Yazzie v. state of New Mexico No. D-101-CV-2014-02224. The other state funds appropriation is from the consumer settlement fund.</t>
  </si>
  <si>
    <t>ZJ5243</t>
  </si>
  <si>
    <t>J5243</t>
  </si>
  <si>
    <t xml:space="preserve">Prior to the close of fiscal year 2025, remaining balances in the family and youth resource fund, teacher professional development fund, incentives for school improvement fund, schools in need of improvement fund, educational technology deficiency correction fund, charter schools stimulus fund and kindergarten plus fund shall revert to the public education reform fund.  </t>
  </si>
  <si>
    <t>ZJ5244</t>
  </si>
  <si>
    <t>J5244</t>
  </si>
  <si>
    <t>For a reading intervention program based on the science of reading.</t>
  </si>
  <si>
    <t>ZJ5245</t>
  </si>
  <si>
    <t>J5245</t>
  </si>
  <si>
    <t>For the implementation of special education initiatives by the public education department.</t>
  </si>
  <si>
    <t>ZJ5246</t>
  </si>
  <si>
    <t>J5246</t>
  </si>
  <si>
    <t>For the career technical education pilot project, including career technical student organizations, innovation zones and work-based learning initiatives. The other state funds appropriation is from the career technical education fund.</t>
  </si>
  <si>
    <t>ZJ5247</t>
  </si>
  <si>
    <t>J5247</t>
  </si>
  <si>
    <t>For the recruitment and retention of educator fellows and grow your own teacher scholarships pursuant to the Grow Your Own Teachers Act, including one million dollars ($1,000,000) for teacher recruitment pilots and programs to improve the teacher workforce pipeline. The public education department shall prioritize awards to school districts and charter schools that provide local matching funds for participating educators. The other state funds appropriation is from the grow your own teachers fund.</t>
  </si>
  <si>
    <t>ZJ5248</t>
  </si>
  <si>
    <t>J5248</t>
  </si>
  <si>
    <t>For the induction, preparation and evaluation of school administrators contingent on enactment of House Bill 157 or similar legislation of the first session of the fifty-seventh legislature creating standards for induction, preparation and evaluation of school administrators.</t>
  </si>
  <si>
    <t>ZJ5249</t>
  </si>
  <si>
    <t>J5249</t>
  </si>
  <si>
    <t>For universal free school meals pursuant to the Healthy Hunger-Free Students' Bill of Rights Act, contingent on a budgetary shortfall in fiscal year 2026 due to growth in participation or meal rates.</t>
  </si>
  <si>
    <t>ZJ5250</t>
  </si>
  <si>
    <t>J5250</t>
  </si>
  <si>
    <t>For regional and statewide school safety summits.</t>
  </si>
  <si>
    <t>ZJ5251</t>
  </si>
  <si>
    <t>J5251</t>
  </si>
  <si>
    <t>For school improvement activities.</t>
  </si>
  <si>
    <t>ZJ5252</t>
  </si>
  <si>
    <t>J5252</t>
  </si>
  <si>
    <t>ZJ5253</t>
  </si>
  <si>
    <t>J5253</t>
  </si>
  <si>
    <t>For outdoor classrooms.</t>
  </si>
  <si>
    <t>ZJ5254</t>
  </si>
  <si>
    <t>J5254</t>
  </si>
  <si>
    <t>For summer internship opportunities for working-age high school students.</t>
  </si>
  <si>
    <t>ZJ5255</t>
  </si>
  <si>
    <t>J5255</t>
  </si>
  <si>
    <t>For the learning management system that delivers learning resources to students, educators and administrators outside of the classroom setting. The other state funds appropriation is from the public education reform fund.</t>
  </si>
  <si>
    <t>ZJ5256</t>
  </si>
  <si>
    <t>J5256</t>
  </si>
  <si>
    <t>For a statewide student information system and connected educational data systems in fiscal year 2026.</t>
  </si>
  <si>
    <t>ZJ5257</t>
  </si>
  <si>
    <t>J5257</t>
  </si>
  <si>
    <t>For community school and family engagement initiatives. Up to four hundred thousand dollars ($400,000) may be used by the public education department to evaluate student outcomes and accredit community schools. The public education department shall prioritize awards to school districts and charter schools that provide local matching funds for community school coordinators.</t>
  </si>
  <si>
    <t>ZJ5258</t>
  </si>
  <si>
    <t>J5258</t>
  </si>
  <si>
    <t>For science, technology, engineering, arts and mathematics initiatives.</t>
  </si>
  <si>
    <t>ZJ5259</t>
  </si>
  <si>
    <t>J5259</t>
  </si>
  <si>
    <t>To New Mexico pueblos, tribes and nations to support activities pursuant to the Indian Education Act for expenditure in fiscal years 2026 through 2028, with no more than ten million dollars ($10,000,000) expended in each fiscal year to support activities pursuant to the Indian Education Act.</t>
  </si>
  <si>
    <t>ZJ5260</t>
  </si>
  <si>
    <t>J5260</t>
  </si>
  <si>
    <t>For purposes pursuant to the Hispanic Education Act. The other state funds appropriation is from the public education reform fund.</t>
  </si>
  <si>
    <t>ZJ5261</t>
  </si>
  <si>
    <t>J5261</t>
  </si>
  <si>
    <t>For purposes pursuant to the Black Education Act. The other state funds appropriation is from the public education reform fund.</t>
  </si>
  <si>
    <t>ZJ5262</t>
  </si>
  <si>
    <t>J5262</t>
  </si>
  <si>
    <t>For purposes pursuant to the Bilingual Multicultural Education Act. The other state funds appropriation is from the public education reform fund.</t>
  </si>
  <si>
    <t>ZJ5263</t>
  </si>
  <si>
    <t>J5263</t>
  </si>
  <si>
    <t>To pilot wellness rooms in school districts and charter schools. The other state funds appropriation is from the public education reform fund.</t>
  </si>
  <si>
    <t>ZJ5264</t>
  </si>
  <si>
    <t>J5264</t>
  </si>
  <si>
    <t>For the science, technology, engineering and math network.</t>
  </si>
  <si>
    <t>J5265</t>
  </si>
  <si>
    <t>The period of time for expending the two million dollars ($2,000,000) appropriated from the general fund in Subsection 203 of Section 5 of Chapter 69 of Laws 2024 as extended in Subsection 124 of Section 5 of Chapter 54 of Laws 2022 for planning, design and construction of tribal libraries is extended through fiscal year 2026.</t>
  </si>
  <si>
    <t>ZJ5266</t>
  </si>
  <si>
    <t>J5266</t>
  </si>
  <si>
    <t>To expand suicide prevention and youth behavioral health supports in schools through educational resources, outreach, awareness, multi-component digital platforms and behavioral health services for expenditure in fiscal years 2026 through 2028. Any unexpended balance remaining at the end of fiscal year 2028 shall revert to the behavioral health trust fund.</t>
  </si>
  <si>
    <t>ZJ5267</t>
  </si>
  <si>
    <t>J5267</t>
  </si>
  <si>
    <t>For a three-year career development success pilot project in high school that, upon completion, results in a credential recognized by business and industry locally, statewide or nationally that verifies a person's qualification and competence to work in an occupation, trade or profession. Any unexpended balances remaining at the end of fiscal year 2026 shall not revert and may be expended through fiscal year 2028. By December 31, 2028, the public education department shall provide a final report on the pilot project to the governor and the legislative education study committee that includes the department's assessment of the pilot project and legislative recommendations.</t>
  </si>
  <si>
    <t>J5268</t>
  </si>
  <si>
    <t>For a three-year math lab pilot project for kindergarten through sixth grade that provides students with support and practice in mathematics with a focus on hands-on activities and project-based learning within a dedicated learning environment designed to improve student math skills. Participating public schools shall test students before, during and after the pilot project and follow those students through the remainder of the students' time in public school. The data collected during the pilot project and over time shall be evaluated biennially to help the public education department and the school districts determine the efficacy of math labs in student success and allow the incorporation of methods and strategies learned from the pilot project into the overall teaching of mathematics.  Each annual grant award shall be a minimum of one hundred thousand dollars ($100,000) for each participating public school. The department shall make school district reports available to the governor and the legislature through the legislative education study committee. Any unexpended balances remaining at the end of fiscal year 2026 shall not revert and may be expended through fiscal year 2028. By November 1, 2028, the department shall prepare a final report for the governor and the legislature on the efficacy of the pilot project, including recommendations for potential improvements or expansion of math labs statewide.</t>
  </si>
  <si>
    <t>ZJ5269</t>
  </si>
  <si>
    <t>J5269</t>
  </si>
  <si>
    <t>For Rio Rancho public schools for class size reductions and career technical education start-up costs.</t>
  </si>
  <si>
    <t>ZJ5270</t>
  </si>
  <si>
    <t>J5270</t>
  </si>
  <si>
    <t>Amounts appropriated to the public education department under Item 11 of Subsection B of Section 9 of Chapter 69 of Laws 2024 and Item 11 of Subsection C of Section 9 of Chapter 69 of Laws 2024 for educator clinical practice programs may only be utilized for educator preparation programs that partner with local education agencies to place clinical practice candidates seeking licensure in an area responsible for teaching elementary school reading with mentors trained in structured literacy.</t>
  </si>
  <si>
    <t>Public School Facilities Authority</t>
  </si>
  <si>
    <t>ZJ5271</t>
  </si>
  <si>
    <t>J5271</t>
  </si>
  <si>
    <t xml:space="preserve">For electric vehicle charging infrastructure for school districts, including the cost of upgrading from diesel-fueled school buses to electric school buses for expenditure in fiscal years 2026 through 2028, contingent on the passage of Senate Bill 48 or similar legislation of the first session of the fifty-seventh legislature creating the community benefit fund. The other state funds appropriation is from the community benefit fund. </t>
  </si>
  <si>
    <t>Higher Education Department</t>
  </si>
  <si>
    <t>ZJ5272</t>
  </si>
  <si>
    <t>J5272</t>
  </si>
  <si>
    <t>For distribution to the higher education institutions of New Mexico for building renewal and replacement and facility demolition for expenditure in fiscal year 2026. A report of building renewal and replacement transfers must be submitted to the higher education department before funding is released. In the event of a transfer of building renewal and replacement funding to cover institutional salaries, or any other ineligible purpose as defined in the New Mexico higher education department space policy, funding shall not be released to the higher education institutions. Up to ten million dollars ($10,000,000) may be used for facility demolition.</t>
  </si>
  <si>
    <t>ZJ5273</t>
  </si>
  <si>
    <t>J5273</t>
  </si>
  <si>
    <t xml:space="preserve">For distribution to the higher education institutions of New Mexico for equipment renewal and replacement. A report of equipment and renewal and replacement transfers must be submitted to the higher education department before funding is released. In the event of a transfer of equipment renewal and replacement funding to cover institutional salaries, funding shall not be released to the higher education institution. </t>
  </si>
  <si>
    <t>ZJ5274</t>
  </si>
  <si>
    <t>J5274</t>
  </si>
  <si>
    <t>ZJ5275</t>
  </si>
  <si>
    <t>J5275</t>
  </si>
  <si>
    <t xml:space="preserve">To the teacher loan repayment fund. </t>
  </si>
  <si>
    <t>To the technology enhancement fund in fiscal year 2026 for distribution to eligible higher education institutions.</t>
  </si>
  <si>
    <t>ZJ5277</t>
  </si>
  <si>
    <t>J5277</t>
  </si>
  <si>
    <t>ZJ5278</t>
  </si>
  <si>
    <t>J5278</t>
  </si>
  <si>
    <t xml:space="preserve">For high school equivalency tests. </t>
  </si>
  <si>
    <t>ZJ5279</t>
  </si>
  <si>
    <t>J5279</t>
  </si>
  <si>
    <t>For a partnership with a New Mexico college of osteopathic medicine to improve a comprehensive outreach program to increase interest in the healthcare field within the state of New Mexico.</t>
  </si>
  <si>
    <t>ZJ5280</t>
  </si>
  <si>
    <t>J5280</t>
  </si>
  <si>
    <t>For tribal dual credit.</t>
  </si>
  <si>
    <t>ZJ5281</t>
  </si>
  <si>
    <t>J5281</t>
  </si>
  <si>
    <t>ZJ5282</t>
  </si>
  <si>
    <t>J5282</t>
  </si>
  <si>
    <t>For behavioral health career development programs including youth mental health first aid training and behavioral health internships.</t>
  </si>
  <si>
    <t>ZJ5283</t>
  </si>
  <si>
    <t>J5283</t>
  </si>
  <si>
    <t xml:space="preserve">For scholarships, financial aid and other support for practicums for behavioral health or addiction counseling students. </t>
  </si>
  <si>
    <t>ZJ5284</t>
  </si>
  <si>
    <t>J5284</t>
  </si>
  <si>
    <t xml:space="preserve">For pathways into careers, including two hundred twenty-one thousand dollars ($221,000) for the supercomputing challenge. </t>
  </si>
  <si>
    <t>ZJ5285</t>
  </si>
  <si>
    <t>J5285</t>
  </si>
  <si>
    <t xml:space="preserve">For the expansion of the New Mexico workforce training economic support pilot program to include students enrolled in department-approved credit-based and noncredit workforce development training programs leading to jobs in high demand industries. </t>
  </si>
  <si>
    <t>ZJ5286</t>
  </si>
  <si>
    <t>J5286</t>
  </si>
  <si>
    <t>To study and support transition and administrative costs for state-funded higher education institutions.</t>
  </si>
  <si>
    <t>ZJ5287</t>
  </si>
  <si>
    <t>J5287</t>
  </si>
  <si>
    <t>For adult education programs, including integrated education and training programs statewide and community-based wraparound services and resources related to those programs, for expenditure in fiscal years 2026 through 2028 contingent on the passage of Senate Bill 48 or similar legislation of the first session of the fifty-seventh legislature creating the community benefit fund. The other state funds appropriation is from the community benefit fund.</t>
  </si>
  <si>
    <t>University of New Mexico</t>
  </si>
  <si>
    <t>ZJ5288</t>
  </si>
  <si>
    <t>J5288</t>
  </si>
  <si>
    <t>To the university of New Mexico health sciences center for the center of Native American health for Native American faculty teaching and research endowments.</t>
  </si>
  <si>
    <t>ZJ5289</t>
  </si>
  <si>
    <t>J5289</t>
  </si>
  <si>
    <t>To the health sciences center and the department of health for mobile health units, medication-assisted treatment and other health outreach for homeless persons, including telemedicine.</t>
  </si>
  <si>
    <t>ZJ5290</t>
  </si>
  <si>
    <t>J5290</t>
  </si>
  <si>
    <t xml:space="preserve">For the bioscience authority. </t>
  </si>
  <si>
    <t>ZJ5291</t>
  </si>
  <si>
    <t>J5291</t>
  </si>
  <si>
    <t>To health sciences center for the learning and working environment office.</t>
  </si>
  <si>
    <t>ZJ5292</t>
  </si>
  <si>
    <t>J5292</t>
  </si>
  <si>
    <t>For the quantum institute, including five hundred thousand dollars ($500,000) for first year fellowships.</t>
  </si>
  <si>
    <t>ZJ5293</t>
  </si>
  <si>
    <t>J5293</t>
  </si>
  <si>
    <t>For the health sciences center for resident pay for expenditure in fiscal year 2026.</t>
  </si>
  <si>
    <t>ZJ5294</t>
  </si>
  <si>
    <t>J5294</t>
  </si>
  <si>
    <t>For the Gallup branch campus to pilot a law enforcement academy, including operational costs associated with implementation and certification.</t>
  </si>
  <si>
    <t>ZJ5295</t>
  </si>
  <si>
    <t>J5295</t>
  </si>
  <si>
    <t>For a mental health, substance misuse and criminal justice technical assistance center at the university of New Mexico health sciences center to support communities and regions in complying with the Behavioral Health Reform and Investment Act.</t>
  </si>
  <si>
    <t>ZJ5296</t>
  </si>
  <si>
    <t>J5296</t>
  </si>
  <si>
    <t>For the psychedelic assisted therapy research program in the department of family medicine.</t>
  </si>
  <si>
    <t>ZJ5297</t>
  </si>
  <si>
    <t>J5297</t>
  </si>
  <si>
    <t>For the Native American studies department for Native American faculty, teaching and research endowments.</t>
  </si>
  <si>
    <t>ZJ5298</t>
  </si>
  <si>
    <t>J5298</t>
  </si>
  <si>
    <t>For an online native language program.</t>
  </si>
  <si>
    <t>ZJ5299</t>
  </si>
  <si>
    <t>J5299</t>
  </si>
  <si>
    <t>For an educator training program through the hepatitis community health outcomes research and public service project.</t>
  </si>
  <si>
    <t>ZJ5300</t>
  </si>
  <si>
    <t>J5300</t>
  </si>
  <si>
    <t>For the college of population health.</t>
  </si>
  <si>
    <t>ZJ5301</t>
  </si>
  <si>
    <t>J5301</t>
  </si>
  <si>
    <t>For legal education financial aid for low-income students dedicated to public service, for expenditure in fiscal years 2026 through 2028.</t>
  </si>
  <si>
    <t>ZJ5302</t>
  </si>
  <si>
    <t>J5302</t>
  </si>
  <si>
    <t>For the Taos branch campus for a telescope and observatory.</t>
  </si>
  <si>
    <t>New Mexico State University</t>
  </si>
  <si>
    <t>ZJ5303</t>
  </si>
  <si>
    <t>J5303</t>
  </si>
  <si>
    <t xml:space="preserve">To purchase equipment, instrumentation, laboratory facility improvements and other supplies for water treatment for expenditure in fiscal year 2026. </t>
  </si>
  <si>
    <t>J5304</t>
  </si>
  <si>
    <t xml:space="preserve">The period of time for expending the ten million dollars ($10,000,000) appropriated from the general fund in Subsection 232 of Section 5 of Chapter 210 of Laws 2023 as extended in Subsection 228 of Section 5 of Chapter 69 of Laws 2024 for land acquisition, planning, design and construction of the New Mexico reforestation center is extended through fiscal year 2028. </t>
  </si>
  <si>
    <t>ZJ5305</t>
  </si>
  <si>
    <t>J5305</t>
  </si>
  <si>
    <t>To the department of agriculture for soil and water conservation districts. Any unexpended balances remaining at the end of fiscal year 2026 from this appropriation shall not revert and may be expended through fiscal year 2028.</t>
  </si>
  <si>
    <t>ZJ5306</t>
  </si>
  <si>
    <t>J5306</t>
  </si>
  <si>
    <t>To the department of agriculture for the acequia and community ditch fund.</t>
  </si>
  <si>
    <t>ZJ5307</t>
  </si>
  <si>
    <t>J5307</t>
  </si>
  <si>
    <t>For innovation, research, monitoring, support and development of technology associated with potential projects for a strategic water supply program grant or contract, for expenditure through fiscal year 2028.</t>
  </si>
  <si>
    <t>ZJ5308</t>
  </si>
  <si>
    <t>J5308</t>
  </si>
  <si>
    <t>ZJ5309</t>
  </si>
  <si>
    <t>J5309</t>
  </si>
  <si>
    <t>To the department of agriculture for grants to assist state meat processors in adapting to new meat processing technologies, for proper disposal of meat processing by-products and for equipment. Any unexpended balances remaining at the end of fiscal year 2026 from this appropriation shall not revert and may be expended through fiscal year 2029.</t>
  </si>
  <si>
    <t>J5310</t>
  </si>
  <si>
    <t>For athletics in fiscal year 2026. The athletics department shall implement a plan to eliminate debt in the department.</t>
  </si>
  <si>
    <t>ZJ5311</t>
  </si>
  <si>
    <t>J5311</t>
  </si>
  <si>
    <t>For an institute of artificial intelligence and machine learning.</t>
  </si>
  <si>
    <t>ZJ5312</t>
  </si>
  <si>
    <t>J5312</t>
  </si>
  <si>
    <t>To the department of agriculture for the approved supplier program.</t>
  </si>
  <si>
    <t>ZJ5313</t>
  </si>
  <si>
    <t>J5313</t>
  </si>
  <si>
    <t>To the department of agriculture for agricultural youth leadership programs statewide.</t>
  </si>
  <si>
    <t>ZJ5314</t>
  </si>
  <si>
    <t>J5314</t>
  </si>
  <si>
    <t>To the department of range and animal sciences to support veterinary scholarships, externships and residency programs for expenditure in fiscal years 2026 through 2028.</t>
  </si>
  <si>
    <t>ZJ5315</t>
  </si>
  <si>
    <t>J5315</t>
  </si>
  <si>
    <t xml:space="preserve">To the department of agriculture to assist state animal health officials in eradicating the bovine reproductive disease trichomoniasis caused by the protozoan parasite tritrichomonas foetus for expenditure in fiscal years 2026 and 2027. </t>
  </si>
  <si>
    <t>New Mexico Highlands University</t>
  </si>
  <si>
    <t>ZJ5316</t>
  </si>
  <si>
    <t>J5316</t>
  </si>
  <si>
    <t>New Mexico Institute of Mining and Technology</t>
  </si>
  <si>
    <t>ZJ5317</t>
  </si>
  <si>
    <t>J5317</t>
  </si>
  <si>
    <t xml:space="preserve">To the bureau of geology and mineral resources for aquifer monitoring and improved groundwater characterization for expenditure in fiscal year 2026. </t>
  </si>
  <si>
    <t>ZJ5318</t>
  </si>
  <si>
    <t>J5318</t>
  </si>
  <si>
    <t xml:space="preserve">To implement the Water Data Act, for expenditure in fiscal year 2026. </t>
  </si>
  <si>
    <t>ZJ5319</t>
  </si>
  <si>
    <t>J5319</t>
  </si>
  <si>
    <t>ZJ5320</t>
  </si>
  <si>
    <t>J5320</t>
  </si>
  <si>
    <t xml:space="preserve">For enhanced marketing and recruitment. </t>
  </si>
  <si>
    <t>ZJ5321</t>
  </si>
  <si>
    <t>J5321</t>
  </si>
  <si>
    <t>For seismology equipment and monitoring network in the bureau of geology and mineral resources.</t>
  </si>
  <si>
    <t>ZJ5322</t>
  </si>
  <si>
    <t>J5322</t>
  </si>
  <si>
    <t>For enterprise resource management upgrades.</t>
  </si>
  <si>
    <t>Northern New Mexico College</t>
  </si>
  <si>
    <t>J5323</t>
  </si>
  <si>
    <t>The period of time for expending the three million dollars ($3,000,000) appropriated from the general fund in Subsection 234 of Section 5 of Chapter 69 of Laws 2024 for security improvements, information system upgrades and other infrastructure uses is extended through fiscal year 2026.</t>
  </si>
  <si>
    <t>Mesalands Community College</t>
  </si>
  <si>
    <t>ZJ5324</t>
  </si>
  <si>
    <t>J5324</t>
  </si>
  <si>
    <t>To purchase equipment for the wind technology and commercial driver's license programs.</t>
  </si>
  <si>
    <t>ZJ5325</t>
  </si>
  <si>
    <t>J5325</t>
  </si>
  <si>
    <t>For the nursing program.</t>
  </si>
  <si>
    <t>San Juan College</t>
  </si>
  <si>
    <t>ZJ5326</t>
  </si>
  <si>
    <t>J5326</t>
  </si>
  <si>
    <t>To purchase equipment for a heavy equipment operator program.</t>
  </si>
  <si>
    <t>ZJ6001</t>
  </si>
  <si>
    <t>J6001</t>
  </si>
  <si>
    <t>To complete the installation of the backup generator for the New Mexico supreme court building.</t>
  </si>
  <si>
    <t>ZJ6002</t>
  </si>
  <si>
    <t>J6002</t>
  </si>
  <si>
    <t>For court interpreters.</t>
  </si>
  <si>
    <t>ZJ6003</t>
  </si>
  <si>
    <t>J6003</t>
  </si>
  <si>
    <t>To purchase security equipment and contract security guards for the administrative office of the courts.</t>
  </si>
  <si>
    <t>ZJ6004</t>
  </si>
  <si>
    <t>J6004</t>
  </si>
  <si>
    <t xml:space="preserve">For judicial salary increases authorized by Chapter 3 of Laws 2024 for all of the district courts, the Bernalillo county metropolitan court and the court of appeals.  </t>
  </si>
  <si>
    <t>First Judicial District Court</t>
  </si>
  <si>
    <t>ZJ6005</t>
  </si>
  <si>
    <t>J6005</t>
  </si>
  <si>
    <t>To resolve a deficit fund balance.</t>
  </si>
  <si>
    <t>Third Judicial District Court</t>
  </si>
  <si>
    <t>ZJ6006</t>
  </si>
  <si>
    <t>J6006</t>
  </si>
  <si>
    <t>For contract security at Dona Ana magistrate courts.</t>
  </si>
  <si>
    <t>Thirteenth Judicial District Court</t>
  </si>
  <si>
    <t>ZJ6007</t>
  </si>
  <si>
    <t>J6007</t>
  </si>
  <si>
    <t xml:space="preserve">For expansion of the Sandoval county judicial complex.      _x000D_
</t>
  </si>
  <si>
    <t>ZJ6008</t>
  </si>
  <si>
    <t>J6008</t>
  </si>
  <si>
    <t>For personnel costs, expert witnesses and transcription fees.</t>
  </si>
  <si>
    <t>ZJ6009</t>
  </si>
  <si>
    <t>J6009</t>
  </si>
  <si>
    <t>To support workforce capacity building for prosecutors. The other state funds appropriation is from the public attorney workforce capacity building fund.</t>
  </si>
  <si>
    <t>Administrative Hearings Office</t>
  </si>
  <si>
    <t>ZJ6010</t>
  </si>
  <si>
    <t>J6010</t>
  </si>
  <si>
    <t>To purchase laptops, desktop computers and related equipment.</t>
  </si>
  <si>
    <t>ZJ6011</t>
  </si>
  <si>
    <t>J6011</t>
  </si>
  <si>
    <t>To address a projected shortfall in the personal service and employee benefits category for the financial control division.</t>
  </si>
  <si>
    <t>ZJ6012</t>
  </si>
  <si>
    <t>J6012</t>
  </si>
  <si>
    <t>For programming expenses related to administering the general obligation bonding program.</t>
  </si>
  <si>
    <t>ZJ6013</t>
  </si>
  <si>
    <t>J6013</t>
  </si>
  <si>
    <t>For litigation expenses.</t>
  </si>
  <si>
    <t>ZJ6014</t>
  </si>
  <si>
    <t>J6014</t>
  </si>
  <si>
    <t>To resolve a deficit in the employee group health benefits fund. The other state funds appropriation is from the health care affordability fund.</t>
  </si>
  <si>
    <t>ZJ6015</t>
  </si>
  <si>
    <t>J6015</t>
  </si>
  <si>
    <t>To reimburse local public bodies for contributions to the employee group health benefits fund made pursuant to Subsection 15 through Subsection 17 of Section 6 of Chapter 210 of Laws 2023.</t>
  </si>
  <si>
    <t>ZJ6016</t>
  </si>
  <si>
    <t>J6016</t>
  </si>
  <si>
    <t>For the election fund.</t>
  </si>
  <si>
    <t>ZJ6017</t>
  </si>
  <si>
    <t>J6017</t>
  </si>
  <si>
    <t xml:space="preserve">To correct a deficiency in the election fund from fiscal year 2024 expenses. </t>
  </si>
  <si>
    <t>ZJ6018</t>
  </si>
  <si>
    <t>J6018</t>
  </si>
  <si>
    <t>To address a negative cash standing from an expired capital outlay project.</t>
  </si>
  <si>
    <t>State Treasurer</t>
  </si>
  <si>
    <t>ZJ6019</t>
  </si>
  <si>
    <t>J6019</t>
  </si>
  <si>
    <t>For information technology and services.</t>
  </si>
  <si>
    <t>Gaming Control Board</t>
  </si>
  <si>
    <t>ZJ6020</t>
  </si>
  <si>
    <t>J6020</t>
  </si>
  <si>
    <t>For projected shortfalls in operating expenses.</t>
  </si>
  <si>
    <t>Spaceport Authority</t>
  </si>
  <si>
    <t>ZJ6021</t>
  </si>
  <si>
    <t>J6021</t>
  </si>
  <si>
    <t xml:space="preserve">To address a prior-year cash deficit in the spaceport authority's capital projects account.  </t>
  </si>
  <si>
    <t>ZJ6022</t>
  </si>
  <si>
    <t>J6022</t>
  </si>
  <si>
    <t xml:space="preserve">For projected shortfalls in the other category. The other state funds appropriation is from the spaceport authority fund.  </t>
  </si>
  <si>
    <t>ZJ6023</t>
  </si>
  <si>
    <t>J6023</t>
  </si>
  <si>
    <t>For provider rate increases to family, infant and toddler providers in fiscal year 2025.</t>
  </si>
  <si>
    <t>ZJ6024</t>
  </si>
  <si>
    <t>J6024</t>
  </si>
  <si>
    <t>For supplemental funding to support an increased number of children served through the family infant toddler program.</t>
  </si>
  <si>
    <t>ZJ6025</t>
  </si>
  <si>
    <t>J6025</t>
  </si>
  <si>
    <t>For a shortfall in the state health benefits program.</t>
  </si>
  <si>
    <t>ZJ6026</t>
  </si>
  <si>
    <t>J6026</t>
  </si>
  <si>
    <t xml:space="preserve">To reduce the waiting list for guardianship services in fiscal year 2025. </t>
  </si>
  <si>
    <t>ZJ6027</t>
  </si>
  <si>
    <t>J6027</t>
  </si>
  <si>
    <t>For a deficiency created by the transfer of the Truth or Consequences veterans' home.</t>
  </si>
  <si>
    <t>ZJ6028</t>
  </si>
  <si>
    <t>J6028</t>
  </si>
  <si>
    <t>To address a deficiency in the childcare payments account.</t>
  </si>
  <si>
    <t>ZJ6029</t>
  </si>
  <si>
    <t>J6029</t>
  </si>
  <si>
    <t>Up to twenty-five million dollars ($25,000,000) from the appropriation contingency fund shall be made available for shortfalls fiscal year 2024 and fiscal year 2025 contingent on the department of finance and administration certifying that the children, youth and families department has initiated a study that includes reviewing department practices and procedures for soliciting, billing and collecting federal revenues including recommendations and implementation of retroactive billing to maximize federal revenue, including but not limited to funding available through medicaid, the John H. Chafee Foster Care Program for Successful Transition to Adulthood, Title IV-E, Title IV-B, the Family First Prevention Services Act, the Child Abuse Prevention and Treatment Act Discretionary Funds Program, the Promoting Safe and Stable Families Program, and others. Any unexpended balance remaining at the end of fiscal year 2025 shall not revert and may be expended in fiscal year 2026.</t>
  </si>
  <si>
    <t>ZJ6030</t>
  </si>
  <si>
    <t>J6030</t>
  </si>
  <si>
    <t xml:space="preserve">For a projected shortfall in personal services and employee benefits and contractual services categories for medical and behavioral health services in the inmate management and control program. The other state funds appropriation is from the penitentiary income fund. </t>
  </si>
  <si>
    <t>ZJ6031</t>
  </si>
  <si>
    <t>J6031</t>
  </si>
  <si>
    <t xml:space="preserve">For a prior year shortfall in providing universal free school meals pursuant to the Healthy Hunger-Free Students' Bill of Rights Act. </t>
  </si>
  <si>
    <t>ZJ6032</t>
  </si>
  <si>
    <t>J6032</t>
  </si>
  <si>
    <t>To remediate legacy cash deficits within the K-3 plus fund, reading materials fund and school library material fund. The other state funds appropriation is from the public education reform fund.</t>
  </si>
  <si>
    <t>ZJ6033</t>
  </si>
  <si>
    <t>J6033</t>
  </si>
  <si>
    <t xml:space="preserve">To address a lease liability shortfall.  </t>
  </si>
  <si>
    <t>ZJ6034</t>
  </si>
  <si>
    <t>J6034</t>
  </si>
  <si>
    <t>For a fiscal year 2025 budgetary shortfall in providing universal free school meals pursuant to the Healthy Hunger-Free Students' Bill of Rights Act.</t>
  </si>
  <si>
    <t>J7001</t>
  </si>
  <si>
    <t>The period of time for expending the two million five hundred sixty-four thousand dollars ($2,564,000) appropriated from the computer systems enhancement fund and the one hundred seventy thousand dollars ($170,000) appropriated from fund balances in Subsection 2 of Section 7 of Chapter 54 of Laws 2022 and as extended in Subsection 2 of Section 7 of Chapter 69 of Laws 2024 to purchase an enterprise comprehensive case management system through a competitive bid process is extended through fiscal year 2026.</t>
  </si>
  <si>
    <t>ZJ7002</t>
  </si>
  <si>
    <t>J7002</t>
  </si>
  <si>
    <t xml:space="preserve">To replace the legacy tax return software. </t>
  </si>
  <si>
    <t>J7003</t>
  </si>
  <si>
    <t>The period of time for expending the four million dollars ($4,000,000) appropriated from the computer systems enhancement fund in Subsection 10 of Section 7 of Chapter 271 of Laws 2019 as extended in Subsection 4 of Section 7 of Chapter 137 of Laws 2021 as extended in Subsection 10 of Section 7 of Chapter 54 of Laws 2022 as extended in Subsection 6 of Section 7 of Chapter 210 of Laws 2023 and as extended in Subsection 7 of Section 7 of Chapter 69 of Laws 2024 for the implementation of an enterprise budget system is extended through fiscal year 2026.</t>
  </si>
  <si>
    <t>Educational Retirement Board</t>
  </si>
  <si>
    <t>J7004</t>
  </si>
  <si>
    <t>The period of time for expending the thirty million five hundred thousand dollars ($30,500,000) appropriated from educational retirement fund balances in Subsection 7 of Section 7 of Chapter 210 of Laws 2023 to modernize the pension administration system is extended through fiscal year 2027.</t>
  </si>
  <si>
    <t>J7005</t>
  </si>
  <si>
    <t>The period of time for expending the two million dollars ($2,000,000) from the computer systems enhancement fund in Subsection 8 of Section 7 of Chapter 210 of Laws of 2023 to develop and implement an integrated system for the enterprise project management office documents and services is extended through fiscal year 2026.</t>
  </si>
  <si>
    <t>ZJ7006</t>
  </si>
  <si>
    <t>J7006</t>
  </si>
  <si>
    <t xml:space="preserve">To implement a web-based filing solution. </t>
  </si>
  <si>
    <t>ZJ7007</t>
  </si>
  <si>
    <t>J7007</t>
  </si>
  <si>
    <t xml:space="preserve">To purchase and implement an election management solution. </t>
  </si>
  <si>
    <t>J7008</t>
  </si>
  <si>
    <t>The period of time for expending the one million five hundred thousand dollars ($1,500,000) appropriated from the computer systems enhancement fund in Subsection 11 of Section 7 of Chapter 210 of Laws 2023 for the planning and initiation phase to modernize licensing software is extended through fiscal year 2026.</t>
  </si>
  <si>
    <t>ZJ7009</t>
  </si>
  <si>
    <t>J7009</t>
  </si>
  <si>
    <t xml:space="preserve">To modernize online systems. </t>
  </si>
  <si>
    <t>J7010</t>
  </si>
  <si>
    <t>The period of time for expending the two million dollars ($2,000,000) appropriated from the state lands maintenance fund in Subsection 18 of Section 7 of Chapter 54 of Laws 2022 and as extended in Subsection 11 of Section 7 of Chapter 69 of Laws 2024 for the modernization of software and for the addition of renewable energy project financial management and support capabilities is extended through fiscal year 2026.</t>
  </si>
  <si>
    <t>ZJ7011</t>
  </si>
  <si>
    <t>J7011</t>
  </si>
  <si>
    <t xml:space="preserve">To modernize and replace the real-time water measurement system. </t>
  </si>
  <si>
    <t>ZJ7012</t>
  </si>
  <si>
    <t>J7012</t>
  </si>
  <si>
    <t>To replace the water administration technical engineering resource system.</t>
  </si>
  <si>
    <t>J7013</t>
  </si>
  <si>
    <t xml:space="preserve">To assess an application for processing claims for the family infant toddler program. The other state funds appropriation is from the early childhood education and care program fund. </t>
  </si>
  <si>
    <t>J7014</t>
  </si>
  <si>
    <t>The period of time for expending the five hundred thousand dollars ($500,000) from the computer systems enhancement fund and the five hundred thousand dollars ($500,000) appropriated from other state funds in Subsection 13 of Section 7 of Chapter 210 of Laws 2023 to continue the implementation of an enterprise content management system for the child care services bureau is extended through fiscal year 2026. The other state funds appropriation is from the early childhood education and care fund balances.</t>
  </si>
  <si>
    <t>J7015</t>
  </si>
  <si>
    <t>The period of time for expending the two hundred eighty thousand three hundred dollars ($280,300)  appropriated from the computer systems enhancement fund and the two million two hundred ninety-one thousand six hundred dollars ($2,291,600) appropriated from federal funds in Subsection 21 of Section 7 of Chapter 83 of Laws 2020 as extended in Subsection 21 of Section 7 of Chapter 54 of Laws 2022 as extended in Subsection 15 of Section 7 of Chapter 210 of Laws 2023 and as extended in Subsection 15 of Section 7 of Chapter 69 of Laws 2024 to consolidate and modernize information technology systems for integration with the health care authority's medicaid management information system replacement project is extended through fiscal year 2026.</t>
  </si>
  <si>
    <t>J7016</t>
  </si>
  <si>
    <t xml:space="preserve">The period of time for expending the two million eight hundred thirty-two thousand five hundred dollars ($2,832,500) appropriated from the computer systems enhancement fund and the five million four hundred ninety-eight thousand four hundred dollars ($5,498,400) appropriated from federal funds in Subsection 22 of Section 7 of Chapter 83 of Laws 2020 as extended in Subsection 26 of Section 7 of Chapter 54 of Laws 2022 as extended in Subsection 20 of Section 7 of Chapter 210 of Laws 2023 and as extended in Subsection 19 of Section 7 of Chapter 69 of Laws 2024 to continue the implementation of the child support enforcement replacement project is extended through fiscal year 2026._x000D_
</t>
  </si>
  <si>
    <t>J7017</t>
  </si>
  <si>
    <t xml:space="preserve">The period of time for expending the four million one hundred four thousand one hundred dollars ($4,104,100) appropriated from the computer systems enhancement fund and the thirty-six million one hundred forty-six thousand three hundred dollars ($36,146,300) appropriated from federal funds in Subsection 23 of Section 7 of Chapter 83 of Laws 2020 as extended in Subsection 27 of Section 7 of Chapter 54 of Laws 2022 as extended in Subsection 21 of Section 7 of Chapter 210 of Laws 2023 and as extended in Subsection 22 of Section 7 of Chapter 69 of Laws 2024 to continue the implementation of the medicaid management information system replacement project is extended through fiscal year 2026._x000D_
</t>
  </si>
  <si>
    <t>J7018</t>
  </si>
  <si>
    <t xml:space="preserve">The period of time for expending the four million eight hundred seventy-five thousand two hundred dollars ($4,875,200) appropriated from the computer systems enhancement fund and the nine million four hundred sixty-three thousand seven hundred dollars ($9,463,700) appropriated from federal funds in Subsection 22 of Section 7 of Chapter 54 of Laws 2022 as extended in Subsection 20 of Section 7 of Chapter 69 of Laws 2024 to continue the implementation of the child support enforcement replacement project is extended through fiscal year 2026._x000D_
</t>
  </si>
  <si>
    <t>J7019</t>
  </si>
  <si>
    <t xml:space="preserve">The period of time for expending the eight million four hundred thousand dollars ($8,400,000) appropriated from the computer systems enhancement fund and the sixty-eight million forty-one thousand five hundred dollars ($68,041,500) appropriated from federal funds in Subsection 23 of Section 7 of Chapter 54 of Laws 2022 and as extended in Subsection 24 of Section 7 of Chapter 69 of Laws 2024 to continue the implementation of the medicaid management information system replacement project is extended through fiscal year 2026._x000D_
</t>
  </si>
  <si>
    <t>J7020</t>
  </si>
  <si>
    <t xml:space="preserve">The period of time for expending the seven million four hundred twenty-five thousand nine hundred dollars ($7,425,900) appropriated from the computer systems enhancement fund and the sixty-seven million five hundred seven thousand eight hundred dollars ($67,507,800) appropriated from federal funds in Subsection 16 of Section 7 of Chapter 210 of Laws 2023 to continue the implementation of the medicaid management information system replacement project is extended through fiscal year 2026._x000D_
</t>
  </si>
  <si>
    <t>J7021</t>
  </si>
  <si>
    <t xml:space="preserve">To continue the medicaid management information system replacement project. </t>
  </si>
  <si>
    <t>ZJ7022</t>
  </si>
  <si>
    <t>J7022</t>
  </si>
  <si>
    <t xml:space="preserve">To continue the facility electronic licensing and information system exchange. </t>
  </si>
  <si>
    <t>ZJ7023</t>
  </si>
  <si>
    <t>J7023</t>
  </si>
  <si>
    <t xml:space="preserve">To continue to modernize existing information technology systems and applications. </t>
  </si>
  <si>
    <t>ZJ7024</t>
  </si>
  <si>
    <t>J7024</t>
  </si>
  <si>
    <t xml:space="preserve">To establish and implement a real-time case management application. </t>
  </si>
  <si>
    <t>J7025</t>
  </si>
  <si>
    <t>The period of time for expending the four million dollars ($4,000,000) appropriated from the computer systems enhancement fund in Subsection 24 of Section 7 of Chapter 271 of Laws 2019 as extended in Subsection 40 of Section 7 of Chapter 54 of Laws 2022 as extended in Subsection 31 of Section 7 of Chapter 210 of Laws 2023 and as extended in Subsection 31 of Section 7 of Chapter 69 of Laws 2024 to purchase and implement an enterprise electronic healthcare records system for public health offices is extended through fiscal year 2026.</t>
  </si>
  <si>
    <t>J7026</t>
  </si>
  <si>
    <t>The period of time for expending the ten million seven hundred fifty thousand dollars ($10,750,000) appropriated from the computer systems enhancement fund in Subsection 30 of Section 7 of Chapter 54 of Laws 2022 as extended in Subsection 34 of Section 7 of Chapter 69 of Laws of 2024 to continue the implementation of an enterprise electronic health records system is extended through fiscal year 2026.</t>
  </si>
  <si>
    <t>J7027</t>
  </si>
  <si>
    <t xml:space="preserve">The period of time for expending the three million five hundred thousand dollars ($3,500,000) appropriated from the computer systems enhancement fund in Subsection 28 of Section 7 of Chapter 83 of Laws 2020 as extended in Subsection 37 of Section 7 of Chapter 54 of Laws 2022 as extended in Subsection 33 of Section 7 of Chapter 210 of Laws 2023 as extended in Subsection 32 of Section 7 of Chapter 69 of Laws of 2024 to purchase and implement an enterprise electronic healthcare records system for public health offices is extended through fiscal year 2026.  </t>
  </si>
  <si>
    <t>J7028</t>
  </si>
  <si>
    <t>The period of time for expending the three million seven hundred fifty thousand dollars ($3,750,000) appropriated from the computer systems enhancement fund in Subsection 31 of Section 7 of Chapter 137 of Laws 2021 as extended in Subsection 37 of Section 7 of Chapter 54 of Laws 2022 as extended in Subsection 35 of Section 7 of Chapter 210 of Laws 2023 and as extended in Subsection 33 of Section 7 of Chapter 69 of Laws 2024 to continue the implementation of an enterprise electronic health records system is extended through fiscal year 2026.</t>
  </si>
  <si>
    <t>ZJ7029</t>
  </si>
  <si>
    <t>J7029</t>
  </si>
  <si>
    <t xml:space="preserve">To establish and implement a new compliance and enforcement platform. </t>
  </si>
  <si>
    <t>ZJ7030</t>
  </si>
  <si>
    <t>J7030</t>
  </si>
  <si>
    <t xml:space="preserve">To modernize and enhance geographic information systems. </t>
  </si>
  <si>
    <t>J7031</t>
  </si>
  <si>
    <t>The period of time for expending the seven million dollars ($7,000,000) appropriated from the computer systems enhancement fund and the ten million nine hundred thousand dollars ($10,900,000) appropriated from federal funds in Subsection 37 of Section 7 of Chapter 83 of Laws 2020 as extended in Subsection 44 of Section 7 of Chapter 54 of Laws 2022 as extended in Subsection 39 of Section 7 of Chapter 210 of Laws 2023 and as extended in Subsection 43 of Section 7 of Chapter 69 of Laws 2024 to continue the modernization of the comprehensive child welfare information system is extended through fiscal year 2026.</t>
  </si>
  <si>
    <t>J7032</t>
  </si>
  <si>
    <t>The period of time for expending the three million five hundred twenty-three thousand seven hundred dollars ($3,523,700) appropriated from the computer systems enhancement fund and the seventeen million ninety-five thousand nine hundred dollars ($17,095,900) appropriated from federal funds in Subsection 33 of Section 7 of Chapter 137 of Laws 2021 as extended in Subsection 40 of Section 7 of Chapter 210 of Laws 2023 and as extended in Subsection 44 of Section 7 of Chapter 69 of Laws 2024 to continue the modernization of the comprehensive child welfare information system is extended through fiscal year 2026.</t>
  </si>
  <si>
    <t>J7033</t>
  </si>
  <si>
    <t>The period of time for expending the twenty-one million four hundred thirty-nine thousand four hundred dollars ($21,439,400) appropriated from the computer systems enhancement fund and the eleven million forty-four thousand six hundred dollars ($11,044,600) appropriated from federal funds in Subsection 38 of Section 7 of Chapter 210 of Laws 2023 to continue the modernization of the comprehensive child welfare information system is extended through fiscal year 2026.</t>
  </si>
  <si>
    <t>J7034</t>
  </si>
  <si>
    <t xml:space="preserve">To continue the replacement of the family automated client tracking system.  The internal service funds/inter-agency transfer appropriation includes two million four hundred seventy-five thousand five hundred dollars ($2,475,500) from the health care authority. </t>
  </si>
  <si>
    <t>ZJ7035</t>
  </si>
  <si>
    <t>J7035</t>
  </si>
  <si>
    <t xml:space="preserve">For phase two of the intelligence-led policing project. </t>
  </si>
  <si>
    <t>ZJ7036</t>
  </si>
  <si>
    <t>J7036</t>
  </si>
  <si>
    <t xml:space="preserve">To continue the modernization of the criminal justice information system. </t>
  </si>
  <si>
    <t>J7037</t>
  </si>
  <si>
    <t>The period of time for expending the sixteen million dollars ($16,000,000) appropriated from the computer systems enhancement fund in Subsection 44 of Section 7 of Chapter 210 of Laws 2023 to modernize the criminal justice information system and other critical public safety data systems is extended through fiscal year 2026.</t>
  </si>
  <si>
    <t>J7038</t>
  </si>
  <si>
    <t>The period of time for expending the eight hundred ten thousand dollars ($810,000) appropriated from the computer systems enhancement fund in Subsection 45 of Section 7 of Chapter 210 of Laws 2023 to implement an asset management system is extended through fiscal year 2026.</t>
  </si>
  <si>
    <t>J7039</t>
  </si>
  <si>
    <t>The period of time for expending the one million nine hundred ninety thousand dollars ($1,990,000) appropriated from the computer systems enhancement fund in Subsection 46 of Section 7 of Chapter 54 of Laws 2022 as extended in Subsection 47 of Section 7 of Chapter 69 of Laws 2024 to purchase and implement enhanced cybersecurity hardware and software for the criminal justice information services network is extended through fiscal year 2026.</t>
  </si>
  <si>
    <t>J7040</t>
  </si>
  <si>
    <t>The period of time for expending the two million two hundred five thousand dollars ($2,205,000) appropriated from the computer systems enhancement fund in Subsection 42 of Section 7 of Chapter 210 of Laws 2023 to implement an intelligence-led policing and public safety system is extended through fiscal year 2026.</t>
  </si>
  <si>
    <t>J7041</t>
  </si>
  <si>
    <t>The period of time for expending the three million three hundred eighty thousand dollars ($3,380,000) appropriated from the computer systems enhancement fund in Subsection 47 of Section 7 of Chapter 54 of Laws 2022 and as extended in Subsection 48 of Section 7 of Chapter 69 of Laws 2024 to implement an intelligence-led policing and public safety system is extended through fiscal year 2026.</t>
  </si>
  <si>
    <t>J7042</t>
  </si>
  <si>
    <t>The period of time for expending the one million eight hundred thousand dollars ($1,800,000) appropriated from the computer systems enhancement fund in Subsection 43 of Section 7 of Chapter 210 of Laws 2023 to configure the Las Cruces data center as a backup site to enhance business continuity is extended through fiscal year 2026.</t>
  </si>
  <si>
    <t>ZJ7043</t>
  </si>
  <si>
    <t>J7043</t>
  </si>
  <si>
    <t xml:space="preserve">For an online licensure portal. The other state funds appropriation is from the educator licensure fund. </t>
  </si>
  <si>
    <t>ZJ7044</t>
  </si>
  <si>
    <t>J7044</t>
  </si>
  <si>
    <t>ZJ7045</t>
  </si>
  <si>
    <t>J7045</t>
  </si>
  <si>
    <t xml:space="preserve">To continue the longitudinal data system project. </t>
  </si>
  <si>
    <t>For the wildlife corridors fund.</t>
  </si>
  <si>
    <t>For the clean up New Mexico roadway beautification program.</t>
  </si>
  <si>
    <t>For road maintenance statewide, with at least ten million dollars ($10,000,000) for each transportation district.</t>
  </si>
  <si>
    <t>To implement audit and evaluation requirements of the Behavioral Health Reform and Investment Act in fiscal year 2026.  Any unexpended balance remaining at the end of fiscal year 2026 shall not revert to the general fund and may be expended through fiscal year 2027.</t>
  </si>
  <si>
    <t>For a task force to support  new parents, contingent on enactment of House Bill 7 or similar legislation of the first session of the fifty-seventh legislature creating a children's future task force.</t>
  </si>
  <si>
    <t>The period of time for expending the three million dollars ($3,000,000) appropriated from the general fund in Section 3 of Chapter 1 of Laws 2024 to fund assissted outpatient treatment programs and competency diversion pilot programs is extended through fiscal year 2026.</t>
  </si>
  <si>
    <t>For court appointed special advocates statewide for expenditure through fiscal year 2027.</t>
  </si>
  <si>
    <t>ZJ5010</t>
  </si>
  <si>
    <t>ZJ5012</t>
  </si>
  <si>
    <t>To purchase hardware, software, equipment and professoinal services to upgrade cybersecurity tools, including an intrusion detection system for use by the judiciary contingent on compliance with the department of information technology's minimum cybersecurity standards.</t>
  </si>
  <si>
    <t>ZJ5013</t>
  </si>
  <si>
    <t>For the Santa Fe magistrate court in fiscal year 2026.</t>
  </si>
  <si>
    <t>For continued implementation of an off-the-shelf case management.</t>
  </si>
  <si>
    <t>ZJ5029</t>
  </si>
  <si>
    <t>For the civil legal services fund. Up to two million dollars ($2,000,000) may be expended in fiscal year 2026. Any unexpended balances remaining at the end of fiscal year 2026 shall not revert to the general fund and may be expended through fiscal year 2028.</t>
  </si>
  <si>
    <t xml:space="preserve">To the mortgage finance authority for administering a credit worthiness program. </t>
  </si>
  <si>
    <t>ZJ5041</t>
  </si>
  <si>
    <t>ZJ5042</t>
  </si>
  <si>
    <t>ZJ5043</t>
  </si>
  <si>
    <t>ZJ5044</t>
  </si>
  <si>
    <t>ZJ5045</t>
  </si>
  <si>
    <t>ZJ5046</t>
  </si>
  <si>
    <t>ZJ5047</t>
  </si>
  <si>
    <t>ZJ5048</t>
  </si>
  <si>
    <t>ZJ5067</t>
  </si>
  <si>
    <t>For operational support for entrepreneurship incubators, accelerators and venture studios for expenditure in fiscal year 2026, including ten million dollars ($10,000,000) for quantum venture studios</t>
  </si>
  <si>
    <t>ZJ5100</t>
  </si>
  <si>
    <t>ZJ5103</t>
  </si>
  <si>
    <t>ZJ5120</t>
  </si>
  <si>
    <t>ZJ5129</t>
  </si>
  <si>
    <t>ZJ5130</t>
  </si>
  <si>
    <t>ZJ5137</t>
  </si>
  <si>
    <t>ZJ5138</t>
  </si>
  <si>
    <t>ZJ5144</t>
  </si>
  <si>
    <t>ZJ5190</t>
  </si>
  <si>
    <t>ZJ5205</t>
  </si>
  <si>
    <t>ZJ5206</t>
  </si>
  <si>
    <t>ZJ5221</t>
  </si>
  <si>
    <t>ZJ5238</t>
  </si>
  <si>
    <t>ZJ5265</t>
  </si>
  <si>
    <t>ZJ5304</t>
  </si>
  <si>
    <t>The appropriations included for state agencies under the administrative jurisdiction of the supreme court in Subsection B of Section 4 of Chapter 69 of Laws 2024 and in Subsection B of Section 4 of the General Appropriations Act of 2025 include sufficient funds for the judicial branch to pilot a paid time off program for calendar year 2025</t>
  </si>
  <si>
    <t>ZJ7014</t>
  </si>
  <si>
    <t>ZJ7016</t>
  </si>
  <si>
    <t>ZJ7017</t>
  </si>
  <si>
    <t>ZJ7031</t>
  </si>
  <si>
    <t>ALL AGENCIES</t>
  </si>
  <si>
    <t>J0000</t>
  </si>
  <si>
    <t>A</t>
  </si>
  <si>
    <t>ZJ8001</t>
  </si>
  <si>
    <t>J8001</t>
  </si>
  <si>
    <t>B</t>
  </si>
  <si>
    <t>ZJ8002</t>
  </si>
  <si>
    <t>J8002</t>
  </si>
  <si>
    <t>Seventeen million dollars ($17,000,000) is appropriated from the general fund to the general services department for fiscal year 2026 for the public liability fund. Any unexpended balances remaining at the end of fiscal year 2026 shall revert to the general fund.</t>
  </si>
  <si>
    <t>ZJ8003</t>
  </si>
  <si>
    <t>J8003</t>
  </si>
  <si>
    <t>ZJ8004</t>
  </si>
  <si>
    <t>J8004</t>
  </si>
  <si>
    <t>ZJ8005</t>
  </si>
  <si>
    <t>J8005</t>
  </si>
  <si>
    <t>C</t>
  </si>
  <si>
    <t>D</t>
  </si>
  <si>
    <t>E</t>
  </si>
  <si>
    <t>Three million eight hundred fifty-seven thousand two hundred dollars ($3,857,200) is appropriated from the general fund to the higher education department in fiscal year 2026 for distribution to two-year and four-year public postsecondary educational institutions, the New Mexico military institute, New Mexico school for the blind and vidually impaired and New Mexico school for the deaf for the employer share of medical insurance rate increases in fiscal year 2026.</t>
  </si>
  <si>
    <t>F</t>
  </si>
  <si>
    <t>ZJ8006</t>
  </si>
  <si>
    <t>J8006</t>
  </si>
  <si>
    <t>In addition to the amounts included in Subsection A of this section, five million seven hundred forty-one thousand five hundred dollars ($5,741,500) is appropriated from the general fund to the department of finance and administration for distribution to the supreme court, court of appeals, district courts, the Bernalillo metropolitan court, administrative office of the courts, judicial standards commission and the compilation commission to pay costs attributable to the general fund of providing salary increases under the judiciary's employee compensation initiative for employees earning less than seventy-fie thousand ($75,000).  All affected employees must have completed their probationary period subject to satisfactory job performance.</t>
  </si>
  <si>
    <t>G</t>
  </si>
  <si>
    <t>ZJ8007</t>
  </si>
  <si>
    <t>J8007</t>
  </si>
  <si>
    <t>Seventy-eight million five hundred thousand dollars ($78,500,000) is appropriated to the department of finance and administration from the health cre affordability fund for distribution the the health care authority or other state agencies to bring the state's group insurance contribution for state employees up to eighty percen of the cost of insurance for all state employees, reduce the state health benefits fund structural deficit, implement a reference-based pricing program, cover a portion or all of the net premium health benefit contributions for state employees enrolled in health benefit plans covered by the Health Care Purchasing Act who do not qualify for medcaid and have a modified adjusted gross income up to two hundred fifty percent of the federal poverty level or purchase employee-only coverage and receive an annual salary from the state of fifty thousand dollars ($50,000) or less and cover a portion or all of the net premiums for members of the New Mexico national guard who qualify for a federal TRICARE reserve select policy contingent on enactment of Senate Bill 376 or similar legislation of the first session of the fifty-seventh legislature adjusting the cost of insurance for all state employees.</t>
  </si>
  <si>
    <t>ZJ9501</t>
  </si>
  <si>
    <t>J9501</t>
  </si>
  <si>
    <t>ZJ9502</t>
  </si>
  <si>
    <t>J9502</t>
  </si>
  <si>
    <t>ZJ9503</t>
  </si>
  <si>
    <t>J9503</t>
  </si>
  <si>
    <t>ZJ9504</t>
  </si>
  <si>
    <t>J9504</t>
  </si>
  <si>
    <t>ZJ9505</t>
  </si>
  <si>
    <t>J9505</t>
  </si>
  <si>
    <t>ZJ9506</t>
  </si>
  <si>
    <t>J9506</t>
  </si>
  <si>
    <t>ZJ9507</t>
  </si>
  <si>
    <t>J9507</t>
  </si>
  <si>
    <t>ZJ9508</t>
  </si>
  <si>
    <t>J9508</t>
  </si>
  <si>
    <t>ZJ9509</t>
  </si>
  <si>
    <t>J9509</t>
  </si>
  <si>
    <t>ZJ9510</t>
  </si>
  <si>
    <t>J9510</t>
  </si>
  <si>
    <t>ZJ9511</t>
  </si>
  <si>
    <t>J9511</t>
  </si>
  <si>
    <t>ZJ9512</t>
  </si>
  <si>
    <t>J9512</t>
  </si>
  <si>
    <t>ZJ9513</t>
  </si>
  <si>
    <t>J9513</t>
  </si>
  <si>
    <t>ZJ9514</t>
  </si>
  <si>
    <t>J9514</t>
  </si>
  <si>
    <t>ZJ9515</t>
  </si>
  <si>
    <t>J9515</t>
  </si>
  <si>
    <t>ZJ9516</t>
  </si>
  <si>
    <t>J9516</t>
  </si>
  <si>
    <t>ZJ9517</t>
  </si>
  <si>
    <t>J9517</t>
  </si>
  <si>
    <t>ZJ9518</t>
  </si>
  <si>
    <t>J9518</t>
  </si>
  <si>
    <t>ZJ9519</t>
  </si>
  <si>
    <t>J9519</t>
  </si>
  <si>
    <t>ZJ9520</t>
  </si>
  <si>
    <t>J9520</t>
  </si>
  <si>
    <t>ZJ9521</t>
  </si>
  <si>
    <t>J9521</t>
  </si>
  <si>
    <t>ZJ9522</t>
  </si>
  <si>
    <t>J9522</t>
  </si>
  <si>
    <t>ZJ9523</t>
  </si>
  <si>
    <t>J9523</t>
  </si>
  <si>
    <t>ZJ9524</t>
  </si>
  <si>
    <t>J9524</t>
  </si>
  <si>
    <t>ZJ9525</t>
  </si>
  <si>
    <t>J9525</t>
  </si>
  <si>
    <t>ZJ9527</t>
  </si>
  <si>
    <t>J9527</t>
  </si>
  <si>
    <t>ZJ9528</t>
  </si>
  <si>
    <t>J9528</t>
  </si>
  <si>
    <t>ZJ9529</t>
  </si>
  <si>
    <t>J9529</t>
  </si>
  <si>
    <t>JURY AND WITNESS FEE FUND - The general fund transfer is in fiscal year 2026.</t>
  </si>
  <si>
    <t>AUDIT FUND- The general fund transfer is in fiscal year 2025.</t>
  </si>
  <si>
    <t>ANIMAL WELFARE PROGRAM FUND - The general fund transfer is in fiscal year 2026 contingent on enactment of House Bill 113 or similar legislation of the first session of the fifty-seventh legislature creating the fund.</t>
  </si>
  <si>
    <t>APPROPRIATION CONTINGENCY FUND - The genral fund transfer is in fiscal year 2025.</t>
  </si>
  <si>
    <t>CHILD CARE REVOLVING LOAN FUND - The general fund transfer is in fiscal year 2025.</t>
  </si>
  <si>
    <t>COMMUNITY BENEFIT FUND- The general fund transfer is in fiscal year 2026 contingent on enactment of Senate Bill 48 or similar legislation of the first session of the fifty-seventh legislature creating the community benefit fund.</t>
  </si>
  <si>
    <t>GOVERNMENT RESULTS AND OPPORTUNITY EXPENDABLE TRUST- The general fund transfer is in fiscal year 2026.</t>
  </si>
  <si>
    <t>GOVERNMENT RESULTS AND OPPORTUNITY PROGRAM FUND-The general fund transfer is in fiscal year 2026.</t>
  </si>
  <si>
    <t>INNOVATION IN STATE GOVERNMENT FUND-The general fund transfer is in fiscal year 2026 contingent on enactmentof Senate Bill 83 or similar legislation of the first session of the fifty-seventh legislature creating the innovation in state government fund.</t>
  </si>
  <si>
    <t>LOCAL SOLAR ACCESS FUND-The general fund transfer is in fiscal year 2026, contingent on enactment of House Bill 128 or similar legislation of the first session of the fifty-seventh legislature creating the local solar access fund.</t>
  </si>
  <si>
    <t>NEW MEXICO MATCH FUND- The general fund transfer is in fiscal year 2026.</t>
  </si>
  <si>
    <t>WATER PROJECT FUND-The general fund transfer is in fiscal year 2026 for projects authorized by the legislature in 2025 and 2026.</t>
  </si>
  <si>
    <t>PUBLIC SCHOOL INSURANCE AUTHORITY-For the benefits fund.  The general fund transfer is in fiscal year 2025.</t>
  </si>
  <si>
    <t>PUBLIC SCHOOL INSURANCE AUTHORITY-For the risk fund to reimburse the authority for evere hail damage and lightning strike damage claims in fiscal year 2023. The general fund transfer is in fiscal year 2025.</t>
  </si>
  <si>
    <t>PUBLIC LIABILITY FUND-The other state funds transfer is from the state purchasing fees fund.  The other state funds transfer is in fiscal year 2025.</t>
  </si>
  <si>
    <t>COMMUNITY ENERGY EFFICIENCY DEVELOPMENT BLOCK GRANT FUND- The other state funds transfer is from the community benefit fund in fiscal year 2026 subsequent to the transfer provided for in Subsection 6 of this section and contingent of passage of Senate Bill 48 or similar legislation of the first session of the fifty-seventh legislature creating the community benefit fund..</t>
  </si>
  <si>
    <t>GRID MODERNIZATION GRANT FUND-The other state funds transfer is from the community benefit fund in fiscal year 2026 subsequent to the other transfer provided for in Subsection 6 of this section and contingent of passage of Senate Bill 48 or similar legislation of the first session of the fifty-seventh legislature creating the community benefit fund.</t>
  </si>
  <si>
    <t>POST-WILDFIRE FUND-The general fund transfer is in fiscal year 2026 and is contingent on enactment of House Bill 191 or similar legislation of the first seession of the fifty-seventh legislature creating a post-wildfire fund.</t>
  </si>
  <si>
    <t>AGING AND LONG-TERM SERVICES DEPARTMENT-To the Kiki Saavedra senior dignity fund. The general fund transfer is in fiscal year 2026.</t>
  </si>
  <si>
    <t>BEHAVIORAL HEALTH TRUST FUND-The general fund transfer is in fiscal year 2026.</t>
  </si>
  <si>
    <t>WORKERS' COMPENSATION ADMINISTRATION FUND-The general fund transfer is in fiscal year 2026.</t>
  </si>
  <si>
    <t>CHILDREN'S TRUST FUND-The general fund transfer is in fiscal year 2026.</t>
  </si>
  <si>
    <t>NEXT GENERATION FUND-The general fund transfer is in fiscal year 2026.</t>
  </si>
  <si>
    <t>PUBLIC EDUCATION REFORM FUND-The general fund transfer is in fiscal year 2026 contingent on enactment of Senate Bill 201 or similar legislation of the first session of the fifty-seventh legislature amending the fund to require evidence-based program evaluation for projects receiving appropriations from the public education refund.</t>
  </si>
  <si>
    <t>STATE-SUPPORT RESERVE FUND-The general fund transfer is in fiscal year 2025.  Up to one million dollars ($1,000,000) of this transfer may be used by the public education department to supplement a school district's or charter school's program costs in fiscal year 2026 contingent on enactment of House Bill 63 or similar legislation in the first session of the fifty-seventh legislature, if calculated program units in fiscal year 2026 are less than final program units in fiscal year 2025 and reductions are attributable to implementation of funding formula changes in the bill.</t>
  </si>
  <si>
    <t>PHYSICIAN LOAN REPAYMENT FUND-The general fund transfer is in fiscal year 2026, contingent on enactment of Senate Bill 411 or similar legislation of the first session of the fifty-seventh legislature creating the physician loan repayment fund.</t>
  </si>
  <si>
    <t>COMPUTER SYSTEMS ENHANCEMENT FUND-The general fund transfer is in fiscal year 2025.</t>
  </si>
  <si>
    <t>NATURAL DISASTER REVOLVING FUND-The other state funds transfer is from the appropriation contingency fund in fiscal year 2026, contingent on enactment of Senate Bill 31 or similar legislation of the first session of the fifty-seventh legislature creating the natural disaster revolving fund.</t>
  </si>
  <si>
    <t>ZJ9601</t>
  </si>
  <si>
    <t>J9601</t>
  </si>
  <si>
    <t>ZJ9602</t>
  </si>
  <si>
    <t>J9602</t>
  </si>
  <si>
    <t>ZJ9603</t>
  </si>
  <si>
    <t>J9603</t>
  </si>
  <si>
    <t>ZJ9604</t>
  </si>
  <si>
    <t>J9604</t>
  </si>
  <si>
    <t>ZJ9605</t>
  </si>
  <si>
    <t>J9605</t>
  </si>
  <si>
    <t>ZJ9606</t>
  </si>
  <si>
    <t>J9606</t>
  </si>
  <si>
    <t>ZJ9607</t>
  </si>
  <si>
    <t>J9607</t>
  </si>
  <si>
    <t>The general fund appropriation includes two million dollars ($2,000,000) for the las cruces international airport and two million five hundred thousand dollars ($2,500,000) for the Gallup municipal airport.</t>
  </si>
  <si>
    <t>To pruchase heavy equipment, split equally between the six transportation districts.</t>
  </si>
  <si>
    <t>For the transportation project fund.</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</si>
  <si>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</si>
  <si>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</si>
  <si>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</si>
  <si>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</si>
  <si>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</si>
  <si>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</si>
  <si>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</si>
  <si>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</si>
  <si>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</si>
  <si>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</si>
  <si>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</si>
  <si>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</si>
  <si>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</si>
  <si>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</si>
  <si>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</si>
  <si>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</si>
  <si>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</si>
  <si>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</si>
  <si>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</si>
  <si>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</si>
  <si>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</si>
  <si>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</si>
  <si>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</si>
  <si>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</si>
  <si>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</si>
  <si>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</si>
  <si>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</si>
  <si>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</si>
  <si>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</si>
  <si>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</si>
  <si>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</si>
  <si>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</si>
  <si>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</si>
  <si>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ZJ9A001</t>
  </si>
  <si>
    <t>JA001</t>
  </si>
  <si>
    <t>ZJ9A002</t>
  </si>
  <si>
    <t>JA002</t>
  </si>
  <si>
    <t>ZJ9A003</t>
  </si>
  <si>
    <t>JA003</t>
  </si>
  <si>
    <t>ZJ9A004</t>
  </si>
  <si>
    <t>JA004</t>
  </si>
  <si>
    <t>ZJ9A005</t>
  </si>
  <si>
    <t>JA005</t>
  </si>
  <si>
    <t>ZJ9A006</t>
  </si>
  <si>
    <t>JA006</t>
  </si>
  <si>
    <t>ZJ9A007</t>
  </si>
  <si>
    <t>JA007</t>
  </si>
  <si>
    <t>ZJ9A008</t>
  </si>
  <si>
    <t>JA008</t>
  </si>
  <si>
    <t>ZJ9A009</t>
  </si>
  <si>
    <t>JA009</t>
  </si>
  <si>
    <t>ZJ9A010</t>
  </si>
  <si>
    <t>JA010</t>
  </si>
  <si>
    <t>ZJ9A011</t>
  </si>
  <si>
    <t>JA011</t>
  </si>
  <si>
    <t>ZJ9A012</t>
  </si>
  <si>
    <t>JA012</t>
  </si>
  <si>
    <t>ZJ9A013</t>
  </si>
  <si>
    <t>JA013</t>
  </si>
  <si>
    <t>ZJ9A014</t>
  </si>
  <si>
    <t>JA014</t>
  </si>
  <si>
    <t>ZJ9A015</t>
  </si>
  <si>
    <t>JA015</t>
  </si>
  <si>
    <t>ZJ9A016</t>
  </si>
  <si>
    <t>JA016</t>
  </si>
  <si>
    <t>ZJ9A017</t>
  </si>
  <si>
    <t>JA017</t>
  </si>
  <si>
    <t>ZJ9A018</t>
  </si>
  <si>
    <t>JA018</t>
  </si>
  <si>
    <t>ZJ9A019</t>
  </si>
  <si>
    <t>JA019</t>
  </si>
  <si>
    <t>ZJ9A020</t>
  </si>
  <si>
    <t>JA020</t>
  </si>
  <si>
    <t>ZJ9A021</t>
  </si>
  <si>
    <t>JA021</t>
  </si>
  <si>
    <t>ZJ9A022</t>
  </si>
  <si>
    <t>JA022</t>
  </si>
  <si>
    <t>ZJ9A023</t>
  </si>
  <si>
    <t>JA023</t>
  </si>
  <si>
    <t>ZJ9A024</t>
  </si>
  <si>
    <t>JA024</t>
  </si>
  <si>
    <t>ZJ9A025</t>
  </si>
  <si>
    <t>JA025</t>
  </si>
  <si>
    <t>ZJ9A026</t>
  </si>
  <si>
    <t>JA026</t>
  </si>
  <si>
    <t>ZJ9A027</t>
  </si>
  <si>
    <t>JA027</t>
  </si>
  <si>
    <t>ZJ9A028</t>
  </si>
  <si>
    <t>JA028</t>
  </si>
  <si>
    <t>ZJ9A029</t>
  </si>
  <si>
    <t>JA029</t>
  </si>
  <si>
    <t>ZJ9A030</t>
  </si>
  <si>
    <t>JA030</t>
  </si>
  <si>
    <t>ZJ9A031</t>
  </si>
  <si>
    <t>JA031</t>
  </si>
  <si>
    <t>ZJ9A032</t>
  </si>
  <si>
    <t>JA032</t>
  </si>
  <si>
    <t>ZJ9A033</t>
  </si>
  <si>
    <t>JA033</t>
  </si>
  <si>
    <t>For the special court services program to provide legal assistance to individuals.</t>
  </si>
  <si>
    <t>For the special court services program for electronic monitoring of pretrial defendants.</t>
  </si>
  <si>
    <t>For pretrial services.</t>
  </si>
  <si>
    <t>For call centers, including the turquoise call center.</t>
  </si>
  <si>
    <t>For court monitors and to implement competency provisions of Chapter 4 of Laws 2025.</t>
  </si>
  <si>
    <t>For the office of the child advocate contingent on enactment of House Bill 5 or similar legislation of the first session of the fifty-seventh legislature creating the office.</t>
  </si>
  <si>
    <t>Personnel Board</t>
  </si>
  <si>
    <t>Regulation and Licensing Department</t>
  </si>
  <si>
    <t>For law enforcement officers for the cannabis control division, contingent on enactment of House Bill 10 or similar legislation of the first session of the fifty-seventh legislature granting law enforcement powers to agents of the cannabis control division.</t>
  </si>
  <si>
    <t>For operating expenses contingent on enactment of Senate Bill 42 or similar legislation of the first session of the fifty-seventh legislature enacting a New Mexico Child Safety and Welfare Act.</t>
  </si>
  <si>
    <t>For agency capacity building to conserve species of greatest conservation need, including the American beaver.</t>
  </si>
  <si>
    <t>To support food banks statewide and ensure access to nutritious food with up to fifty percent of the first-year appropriation used for expanding capacity and the remainder for food purchases.</t>
  </si>
  <si>
    <t>To provide medical respite for the homeless.</t>
  </si>
  <si>
    <t>Health Care Authority</t>
  </si>
  <si>
    <t>For personnel to respond to inquiries from the office of child advocate contingent on enactment of House Bill 5 or similar legislation of the first session of the fifty-seventh legislature creating the office.</t>
  </si>
  <si>
    <t>For foster care maintenance payment rate increases.  The children, youth and families shall report quarterly to the legislative finance committee the number of foster care families recruited, the number of foster care families with a child in the custody of protective services in their care and the number of children and youth in child protective services care placed in an office, out-of-state, congregate care or shelter setting.  The children, youth and families department shall seek federal Title IV-E reimbursement for eligible expenses</t>
  </si>
  <si>
    <t>For medication-assisted treatment.</t>
  </si>
  <si>
    <t>For the college assistance migrant program.</t>
  </si>
  <si>
    <t>B1</t>
  </si>
  <si>
    <t>B2</t>
  </si>
  <si>
    <t>B3</t>
  </si>
  <si>
    <t>B4</t>
  </si>
  <si>
    <t>B5</t>
  </si>
  <si>
    <t>B6</t>
  </si>
  <si>
    <t>B7</t>
  </si>
  <si>
    <t>B8</t>
  </si>
  <si>
    <t>B9</t>
  </si>
  <si>
    <t>B10</t>
  </si>
  <si>
    <t>B11</t>
  </si>
  <si>
    <t>B12</t>
  </si>
  <si>
    <t>B13</t>
  </si>
  <si>
    <t>B14</t>
  </si>
  <si>
    <t>B15</t>
  </si>
  <si>
    <t>B16</t>
  </si>
  <si>
    <t>B17</t>
  </si>
  <si>
    <t>B18</t>
  </si>
  <si>
    <t>B19</t>
  </si>
  <si>
    <t>B20</t>
  </si>
  <si>
    <t>B21</t>
  </si>
  <si>
    <t>B22</t>
  </si>
  <si>
    <t>B23</t>
  </si>
  <si>
    <t>B24</t>
  </si>
  <si>
    <t>B25</t>
  </si>
  <si>
    <t>B26</t>
  </si>
  <si>
    <t>B27</t>
  </si>
  <si>
    <t>B28</t>
  </si>
  <si>
    <t>B29</t>
  </si>
  <si>
    <t>B30</t>
  </si>
  <si>
    <t>B31</t>
  </si>
  <si>
    <t>B32</t>
  </si>
  <si>
    <t>C1</t>
  </si>
  <si>
    <t>C2</t>
  </si>
  <si>
    <t>C3</t>
  </si>
  <si>
    <t>C4</t>
  </si>
  <si>
    <t>C5</t>
  </si>
  <si>
    <t>C6</t>
  </si>
  <si>
    <t>C7</t>
  </si>
  <si>
    <t>C8</t>
  </si>
  <si>
    <t>C9</t>
  </si>
  <si>
    <t>C10</t>
  </si>
  <si>
    <t>C11</t>
  </si>
  <si>
    <t>C12</t>
  </si>
  <si>
    <t>C13</t>
  </si>
  <si>
    <t>C14</t>
  </si>
  <si>
    <t>C15</t>
  </si>
  <si>
    <t>C16</t>
  </si>
  <si>
    <t>C17</t>
  </si>
  <si>
    <t>C18</t>
  </si>
  <si>
    <t>C19</t>
  </si>
  <si>
    <t>C20</t>
  </si>
  <si>
    <t>C21</t>
  </si>
  <si>
    <t>For grants to judicial districts and criminal justice coordinating councils, based on the submitted regional plans to enhance regional case management, behavioral health grant writing, peer-operated crisis response and recovery support services, behavioral health, homeless outreach and engagement and family support services pursuant to the Behavioral Health Reform and Investment Act.  Funds may be used by judicial districts based on the submitted regional plans for specialty diversion, problem-solving and treatment courts and associated programs and pretrial services.  The administrative office of the courts shall develop program models, standards, guidelines and program evaluation requirements for implementing, enhancing and expanding court related programs.  Any unexpended balances remaining at the end of fiscal year 2029 shall revert to the government results and opportunity fund.</t>
  </si>
  <si>
    <t>To implement the recommendations of the 2024 Personnel Act study.</t>
  </si>
  <si>
    <t>For compliance officers, vehicles and equipment for the cannabis control division.</t>
  </si>
  <si>
    <t>For medical services for incarcerated persons up to ninety days prior to release, including case management, medication-assisted treatment, thirty-day supply prescription drugs and other medical services.</t>
  </si>
  <si>
    <t>For food for women with high-risk pregnancies and people on the community benefit.</t>
  </si>
  <si>
    <t>To fund personnel costs to meet Kevin S., et al. v. Blalock, et al., No. 1:18-cv-00896 settlement caseload standards.  The department shall annually report to the legislative finance committee the number and percent of caseworkers who hold caseloads that meet the settlement agreement standards and the number and percent of caseworkers who hold caseloads that do not meet the settlement caseload standards.</t>
  </si>
  <si>
    <t>To establish, pilot and review the outcomes of a child welfare training academy.  The children, youth and families department shall seek reimbursement for any cost eligible for federal Title IV-E reimbursement.  The federal funds appropriation includes six hundred sixty-one thousand six hundred dollars ($661,600) from federal Title IV-E revenue.</t>
  </si>
  <si>
    <t>For foster care maintenance payment rate increases. The children, youth and families department shall report quarterly to the legislative finance committee the number of foster care families recruited, the number of foster care families with a child in the custody of protective services in their care and the number of children and youth in child protective services care placed in an office, out-of-state, congregate care or shelter setting. The children, youth and families department shall seek federal Title IV-E reimbursement for eligible expenses.</t>
  </si>
  <si>
    <t>To establish, pilot and review the outcomes of a child welfare training academy. The children, youth and families department shall seek reimbursement for any cost eligible for federal Title IV-E reimbursement. The federal funds appropriation includes six hundred sixty-one thousand seven hundred dollars ($661,700) from federal Title IV-E revenue.</t>
  </si>
  <si>
    <t>To fund personnel costs to meet Kevin S., et al. v. Blalock, et al., No. 1:18-cv-00896 settlement caseload standards. The department shall annually report to the legislative finance committee the number and percent of caseworkers who hold caseloads that meet the settlement agreement standards and the number and percent of caseworkers who hold caseloads that do not meet the settlement caseload standards.</t>
  </si>
  <si>
    <t>To support food banks statewide and ensure access to nutritious food with up to twenty-five percent of the second-year appropriation used for expanding capacity and the remainder for food purchases.</t>
  </si>
  <si>
    <t>For medical services for incarcerated persons up to ninety days prior to release, including case management, medication-assisted treatment, thirty-day supply of prescription drugs and other medical services.</t>
  </si>
  <si>
    <t>For agency capacity building to conserve species of greatest conservation need, including the American beaver .</t>
  </si>
  <si>
    <t>For the office of child advocate contingent on enactment of House Bill 5 or similar legislation of the first session of the fifty-seventh legislature creating the office.</t>
  </si>
  <si>
    <t>For grants to judicial districts and criminal justice coordinating councils, based on the submitted regional plans to enhance regional case management, behavioral health grant writing, peer-operated crisis response and recovery support services, behavioral health, homeless outreach and engagement and family support services pursuant to the Behavioral Health Reform and Investment Act. Funds may be used by judicial districts based on the submitted regional plans for specialty, diversion, problem-solving and treatment courts and associated programs and pretrial services. The administrative office of the courts shall develop program models, standards, guidelines and program evaluation requirements for implementing, enhancing and expanding court-related programs. Any unexpended balances remaining at the end of fiscal year 2029 shall revert to the government results and opportunity program fund.</t>
  </si>
  <si>
    <t>ZJ9B001</t>
  </si>
  <si>
    <t>ZJ9B002</t>
  </si>
  <si>
    <t>ZJ9B003</t>
  </si>
  <si>
    <t>ZJ9B004</t>
  </si>
  <si>
    <t>ZJ9B005</t>
  </si>
  <si>
    <t>ZJ9B006</t>
  </si>
  <si>
    <t>ZJ9B008</t>
  </si>
  <si>
    <t>ZJ9B009</t>
  </si>
  <si>
    <t>ZJ9B010</t>
  </si>
  <si>
    <t>ZJ9B011</t>
  </si>
  <si>
    <t>ZJ9B012</t>
  </si>
  <si>
    <t>ZJ9B013</t>
  </si>
  <si>
    <t>ZJ9B014</t>
  </si>
  <si>
    <t>ZJ9B015</t>
  </si>
  <si>
    <t>ZJ9B016</t>
  </si>
  <si>
    <t>ZJ9B017</t>
  </si>
  <si>
    <t>ZJ9B018</t>
  </si>
  <si>
    <t>ZJ9B019</t>
  </si>
  <si>
    <t>ZJ9B020</t>
  </si>
  <si>
    <t>ZJ9B021</t>
  </si>
  <si>
    <t>ZJ9B022</t>
  </si>
  <si>
    <t>ZJ9B023</t>
  </si>
  <si>
    <t>ZJ9B024</t>
  </si>
  <si>
    <t>ZJ9B025</t>
  </si>
  <si>
    <t>ZJ9B026</t>
  </si>
  <si>
    <t>ZJ9B027</t>
  </si>
  <si>
    <t>ZJ9B028</t>
  </si>
  <si>
    <t>ZJ9B029</t>
  </si>
  <si>
    <t>ZJ9B030</t>
  </si>
  <si>
    <t>ZJ9B031</t>
  </si>
  <si>
    <t>ZJ9B032</t>
  </si>
  <si>
    <t>JB001</t>
  </si>
  <si>
    <t>JB002</t>
  </si>
  <si>
    <t>JB003</t>
  </si>
  <si>
    <t>JB004</t>
  </si>
  <si>
    <t>JB005</t>
  </si>
  <si>
    <t>JB006</t>
  </si>
  <si>
    <t>JB008</t>
  </si>
  <si>
    <t>JB009</t>
  </si>
  <si>
    <t>JB010</t>
  </si>
  <si>
    <t>JB011</t>
  </si>
  <si>
    <t>JB012</t>
  </si>
  <si>
    <t>JB013</t>
  </si>
  <si>
    <t>JB014</t>
  </si>
  <si>
    <t>JB015</t>
  </si>
  <si>
    <t>JB016</t>
  </si>
  <si>
    <t>JB017</t>
  </si>
  <si>
    <t>JB018</t>
  </si>
  <si>
    <t>JB019</t>
  </si>
  <si>
    <t>JB020</t>
  </si>
  <si>
    <t>JB021</t>
  </si>
  <si>
    <t>JB022</t>
  </si>
  <si>
    <t>JB023</t>
  </si>
  <si>
    <t>JB024</t>
  </si>
  <si>
    <t>JB025</t>
  </si>
  <si>
    <t>JB026</t>
  </si>
  <si>
    <t>JB027</t>
  </si>
  <si>
    <t>JB028</t>
  </si>
  <si>
    <t>JB029</t>
  </si>
  <si>
    <t>JB030</t>
  </si>
  <si>
    <t>JB031</t>
  </si>
  <si>
    <t>JB032</t>
  </si>
  <si>
    <t>To support food banks statewide and ensure access to nutritious food through food purchases.</t>
  </si>
  <si>
    <t>To fund personnel costs to meet Kevin S., et al. v. Blalock, et al., No. l:18-cv-00896 settlement caseload standards. The department shall annually report to the legislative finance committee the number and percent of caseworkers who hold caseloads that meet the settlement agreement standards and the number and percent of caseworkers who hold caseloads that do not meet the settlement caseload standards.</t>
  </si>
  <si>
    <t>Children, Yough and Families Department</t>
  </si>
  <si>
    <t>ZJ9C001</t>
  </si>
  <si>
    <t>ZJ9C002</t>
  </si>
  <si>
    <t>ZJ9C003</t>
  </si>
  <si>
    <t>ZJ9C004</t>
  </si>
  <si>
    <t>ZJ9C005</t>
  </si>
  <si>
    <t>ZJ9C006</t>
  </si>
  <si>
    <t>ZJ9C007</t>
  </si>
  <si>
    <t>ZJ9C008</t>
  </si>
  <si>
    <t>ZJ9C009</t>
  </si>
  <si>
    <t>ZJ9C010</t>
  </si>
  <si>
    <t>ZJ9C011</t>
  </si>
  <si>
    <t>ZJ9C012</t>
  </si>
  <si>
    <t>ZJ9C013</t>
  </si>
  <si>
    <t>ZJ9C014</t>
  </si>
  <si>
    <t>ZJ9C015</t>
  </si>
  <si>
    <t>ZJ9C016</t>
  </si>
  <si>
    <t>ZJ9C017</t>
  </si>
  <si>
    <t>ZJ9C018</t>
  </si>
  <si>
    <t>ZJ9C019</t>
  </si>
  <si>
    <t>ZJ9C020</t>
  </si>
  <si>
    <t>ZJ9C021</t>
  </si>
  <si>
    <t>JC001</t>
  </si>
  <si>
    <t>JC002</t>
  </si>
  <si>
    <t>JC003</t>
  </si>
  <si>
    <t>JC004</t>
  </si>
  <si>
    <t>JC005</t>
  </si>
  <si>
    <t>JC006</t>
  </si>
  <si>
    <t>JC007</t>
  </si>
  <si>
    <t>JC008</t>
  </si>
  <si>
    <t>JC009</t>
  </si>
  <si>
    <t>JC010</t>
  </si>
  <si>
    <t>JC011</t>
  </si>
  <si>
    <t>JC012</t>
  </si>
  <si>
    <t>JC013</t>
  </si>
  <si>
    <t>JC014</t>
  </si>
  <si>
    <t>JC015</t>
  </si>
  <si>
    <t>JC016</t>
  </si>
  <si>
    <t>JC017</t>
  </si>
  <si>
    <t>JC018</t>
  </si>
  <si>
    <t>JC019</t>
  </si>
  <si>
    <t>JC020</t>
  </si>
  <si>
    <t>JC021</t>
  </si>
  <si>
    <t>2026-2028</t>
  </si>
  <si>
    <t>26-28</t>
  </si>
  <si>
    <t>27-29</t>
  </si>
  <si>
    <t>To coordinate, plan, design, implement, operate, promote and establish a statewide online education program in partnership and coordination with other state education institutions.  Any unexpended balances remaining at the end of fiscal year 2026 shall not revert and may be expended through fiscal year 2028.</t>
  </si>
  <si>
    <t>25-27</t>
  </si>
  <si>
    <t>25-26</t>
  </si>
  <si>
    <t>25-28</t>
  </si>
  <si>
    <t>25-29</t>
  </si>
  <si>
    <t>26-27</t>
  </si>
  <si>
    <t>26-29</t>
  </si>
  <si>
    <t>In addition to the amounts included in Subsection A of this section, one million five hundred thousand dollars ($1,500,000) is appropriated from the general fund to the state engineer in fiscal year 2026 for the psersonal services and employee benefits category.</t>
  </si>
  <si>
    <t>Department of finance and administration</t>
  </si>
  <si>
    <t>EARLY CHILDHOOD EDUCATION &amp; CARE DEPARTMENT</t>
  </si>
  <si>
    <t>ZI9B001</t>
  </si>
  <si>
    <t>IB001</t>
  </si>
  <si>
    <r>
      <rPr>
        <b/>
        <sz val="11"/>
        <color rgb="FF000000"/>
        <rFont val="Prestige 12 BT"/>
      </rPr>
      <t xml:space="preserve">PARTIAL VETO </t>
    </r>
    <r>
      <rPr>
        <sz val="11"/>
        <color rgb="FF000000"/>
        <rFont val="Prestige 12 BT"/>
      </rPr>
      <t>To pilot a wage and career ladder for infant and toddler early educators in classrooms with children whose families are enrolled in childcare assistance and to fund a</t>
    </r>
    <r>
      <rPr>
        <strike/>
        <sz val="11"/>
        <color rgb="FF000000"/>
        <rFont val="Prestige 12 BT"/>
      </rPr>
      <t xml:space="preserve"> randomized control</t>
    </r>
    <r>
      <rPr>
        <sz val="11"/>
        <color rgb="FF000000"/>
        <rFont val="Prestige 12 BT"/>
      </rPr>
      <t xml:space="preserve"> study of the program.</t>
    </r>
  </si>
  <si>
    <t>AGING &amp; LONG TERM SERVICES DEPARTMENT</t>
  </si>
  <si>
    <t>ZI9B002</t>
  </si>
  <si>
    <t>IB002</t>
  </si>
  <si>
    <r>
      <rPr>
        <b/>
        <sz val="11"/>
        <color rgb="FF000000"/>
        <rFont val="Prestige 12 BT"/>
      </rPr>
      <t xml:space="preserve">PARTIAL VETO </t>
    </r>
    <r>
      <rPr>
        <sz val="11"/>
        <color rgb="FF000000"/>
        <rFont val="Prestige 12 BT"/>
      </rPr>
      <t xml:space="preserve">For the New Mexicare program and to fund a </t>
    </r>
    <r>
      <rPr>
        <strike/>
        <sz val="11"/>
        <color rgb="FF000000"/>
        <rFont val="Prestige 12 BT"/>
      </rPr>
      <t>randomized control</t>
    </r>
    <r>
      <rPr>
        <sz val="11"/>
        <color rgb="FF000000"/>
        <rFont val="Prestige 12 BT"/>
      </rPr>
      <t xml:space="preserve"> study of the program.</t>
    </r>
  </si>
  <si>
    <t>HEALTH CARE AUTHORITY</t>
  </si>
  <si>
    <t>ZI9B003</t>
  </si>
  <si>
    <t>IB003</t>
  </si>
  <si>
    <t>For a pilot to expand evidence-based behavioral health services, including screening brief intervention and referral to treatment and certified community behavioral health clinics, to sustainably bill medicaid once fully operational.</t>
  </si>
  <si>
    <t/>
  </si>
  <si>
    <t>DEPARTMENT OF WORKFORCE SOLUTIONS</t>
  </si>
  <si>
    <t>ZI9B004</t>
  </si>
  <si>
    <t>IB004</t>
  </si>
  <si>
    <r>
      <rPr>
        <b/>
        <sz val="11"/>
        <color rgb="FF000000"/>
        <rFont val="Prestige 12 BT"/>
      </rPr>
      <t xml:space="preserve">PARTIAL VETO </t>
    </r>
    <r>
      <rPr>
        <sz val="11"/>
        <color rgb="FF000000"/>
        <rFont val="Prestige 12 BT"/>
      </rPr>
      <t>For the implementation of a trades career exploration pilot program</t>
    </r>
    <r>
      <rPr>
        <strike/>
        <sz val="11"/>
        <color rgb="FF000000"/>
        <rFont val="Prestige 12 BT"/>
      </rPr>
      <t xml:space="preserve"> targeted toward disconnected and disengaged young adults</t>
    </r>
    <r>
      <rPr>
        <sz val="11"/>
        <color rgb="FF000000"/>
        <rFont val="Prestige 12 BT"/>
      </rPr>
      <t xml:space="preserve"> and evaluation of </t>
    </r>
    <r>
      <rPr>
        <strike/>
        <sz val="11"/>
        <color rgb="FF000000"/>
        <rFont val="Prestige 12 BT"/>
      </rPr>
      <t>employment</t>
    </r>
    <r>
      <rPr>
        <sz val="11"/>
        <color rgb="FF000000"/>
        <rFont val="Prestige 12 BT"/>
      </rPr>
      <t xml:space="preserve"> outcomes of participants.</t>
    </r>
  </si>
  <si>
    <t>ZI9B005</t>
  </si>
  <si>
    <t>IB005</t>
  </si>
  <si>
    <r>
      <rPr>
        <b/>
        <sz val="11"/>
        <color rgb="FF000000"/>
        <rFont val="Prestige 12 BT"/>
      </rPr>
      <t xml:space="preserve">PARTIAL VETO </t>
    </r>
    <r>
      <rPr>
        <sz val="11"/>
        <color rgb="FF000000"/>
        <rFont val="Prestige 12 BT"/>
      </rPr>
      <t xml:space="preserve">To implement and evaluate youth </t>
    </r>
    <r>
      <rPr>
        <strike/>
        <sz val="11"/>
        <color rgb="FF000000"/>
        <rFont val="Prestige 12 BT"/>
      </rPr>
      <t>re-employment, apprenticeship and</t>
    </r>
    <r>
      <rPr>
        <sz val="11"/>
        <color rgb="FF000000"/>
        <rFont val="Prestige 12 BT"/>
      </rPr>
      <t xml:space="preserve"> pre-apprenticeship programs </t>
    </r>
    <r>
      <rPr>
        <strike/>
        <sz val="11"/>
        <color rgb="FF000000"/>
        <rFont val="Prestige 12 BT"/>
      </rPr>
      <t>targeted towards disengaged and disconnected young adults who are currently unemployed or at-risk of being unemployed and are not currently enrolled in high school</t>
    </r>
    <r>
      <rPr>
        <sz val="11"/>
        <color rgb="FF000000"/>
        <rFont val="Prestige 12 BT"/>
      </rPr>
      <t>.</t>
    </r>
  </si>
  <si>
    <t>OFFICE OF FAMILY REPRESENTATION AND ADVOCACY</t>
  </si>
  <si>
    <t>ZI9B006</t>
  </si>
  <si>
    <t>IB006</t>
  </si>
  <si>
    <t>To conduct a pilot project and rigorous outcome evaluation of multidisciplinary team legal services for children, youth and adults whose children are in the custody of or are at-risk of being in the custody of the children, youth and families department in Bernalillo and Dona Ana counties. The office of family representation and advocacy shall seek federal Title IV-E reimbursement for eligible multidisciplinary</t>
  </si>
  <si>
    <t>CHILDREN, YOUTH AND FAMILIES DEPARTMENT</t>
  </si>
  <si>
    <t>ZI9B007</t>
  </si>
  <si>
    <t>IB007</t>
  </si>
  <si>
    <r>
      <rPr>
        <b/>
        <sz val="11"/>
        <color rgb="FF000000"/>
        <rFont val="Prestige 12 BT"/>
      </rPr>
      <t xml:space="preserve">PARTIAL VETO </t>
    </r>
    <r>
      <rPr>
        <sz val="11"/>
        <color rgb="FF000000"/>
        <rFont val="Prestige 12 BT"/>
      </rPr>
      <t xml:space="preserve">To implement and evaluate outcomes of a pilot program to incentivize attainment of masters-level social work licensure to develop and retain caseworkers in the child protective services program. The children, youth and families department shall report </t>
    </r>
    <r>
      <rPr>
        <strike/>
        <sz val="11"/>
        <color rgb="FF000000"/>
        <rFont val="Prestige 12 BT"/>
      </rPr>
      <t>quarterly</t>
    </r>
    <r>
      <rPr>
        <sz val="11"/>
        <color rgb="FF000000"/>
        <rFont val="Prestige 12 BT"/>
      </rPr>
      <t xml:space="preserve"> on the number of caseworkers with a masters-level social work license in a child protective services caseworker position and of masters-level social workers retained more than twelve months in protective services caseworker roles.</t>
    </r>
  </si>
  <si>
    <t>ZI9B008</t>
  </si>
  <si>
    <t>IB008</t>
  </si>
  <si>
    <r>
      <rPr>
        <b/>
        <sz val="11"/>
        <color rgb="FF000000"/>
        <rFont val="Prestige 12 BT"/>
      </rPr>
      <t xml:space="preserve">PARTIAL VETO </t>
    </r>
    <r>
      <rPr>
        <sz val="11"/>
        <color rgb="FF000000"/>
        <rFont val="Prestige 12 BT"/>
      </rPr>
      <t xml:space="preserve">For a pilot to expand </t>
    </r>
    <r>
      <rPr>
        <strike/>
        <sz val="11"/>
        <color rgb="FF000000"/>
        <rFont val="Prestige 12 BT"/>
      </rPr>
      <t>evidence-based</t>
    </r>
    <r>
      <rPr>
        <sz val="11"/>
        <color rgb="FF000000"/>
        <rFont val="Prestige 12 BT"/>
      </rPr>
      <t xml:space="preserve"> implementation of multilevel response statewide in the child protective services program, pursuant to Section 32-4-4.1 NMSA 1978. The children, youth and families department shall report </t>
    </r>
    <r>
      <rPr>
        <strike/>
        <sz val="11"/>
        <color rgb="FF000000"/>
        <rFont val="Prestige 12 BT"/>
      </rPr>
      <t>quarterly</t>
    </r>
    <r>
      <rPr>
        <sz val="11"/>
        <color rgb="FF000000"/>
        <rFont val="Prestige 12 BT"/>
      </rPr>
      <t xml:space="preserve"> on the number of families receiving a multilevel response, the percentage of multilevel response eligible families who engage in services, the percentage of participating families in multilevel response who have a traditional child protective services investigation within a twelve-month period and the percentage of participating families in multilevel response with a substantiated case of child maltreatment.</t>
    </r>
  </si>
  <si>
    <t>ZI9B009</t>
  </si>
  <si>
    <t>IB009</t>
  </si>
  <si>
    <r>
      <rPr>
        <b/>
        <sz val="11"/>
        <color rgb="FF000000"/>
        <rFont val="Prestige 12 BT"/>
      </rPr>
      <t xml:space="preserve">PARTIAL VETO </t>
    </r>
    <r>
      <rPr>
        <sz val="11"/>
        <color rgb="FF000000"/>
        <rFont val="Prestige 12 BT"/>
      </rPr>
      <t xml:space="preserve">For recruitment, training and support of treatment foster care and foster care providers to support hard-to-place children. The children, youth and families department shall report </t>
    </r>
    <r>
      <rPr>
        <strike/>
        <sz val="11"/>
        <color rgb="FF000000"/>
        <rFont val="Prestige 12 BT"/>
      </rPr>
      <t>quarterly</t>
    </r>
    <r>
      <rPr>
        <sz val="11"/>
        <color rgb="FF000000"/>
        <rFont val="Prestige 12 BT"/>
      </rPr>
      <t xml:space="preserve"> on the number of treatment foster and foster care families recruited, trained and have a child in custody of child protective services in their care, number of treatment foster and foster care families recruited and trained that maintain their provider status and the number of youth in child protective services care placed in an office, out-of-state, congregate care or shelter setting.</t>
    </r>
  </si>
  <si>
    <t>ZI9B010</t>
  </si>
  <si>
    <t>IB010</t>
  </si>
  <si>
    <r>
      <rPr>
        <b/>
        <sz val="11"/>
        <color rgb="FF000000"/>
        <rFont val="Prestige 12 BT"/>
      </rPr>
      <t xml:space="preserve">PARTIAL VETO </t>
    </r>
    <r>
      <rPr>
        <sz val="11"/>
        <color rgb="FF000000"/>
        <rFont val="Prestige 12 BT"/>
      </rPr>
      <t xml:space="preserve">For a pilot to expand </t>
    </r>
    <r>
      <rPr>
        <strike/>
        <sz val="11"/>
        <color rgb="FF000000"/>
        <rFont val="Prestige 12 BT"/>
      </rPr>
      <t>evidence-based</t>
    </r>
    <r>
      <rPr>
        <sz val="11"/>
        <color rgb="FF000000"/>
        <rFont val="Prestige 12 BT"/>
      </rPr>
      <t xml:space="preserve"> prevention and intervention programs, including safe care home visiting</t>
    </r>
    <r>
      <rPr>
        <strike/>
        <sz val="11"/>
        <color rgb="FF000000"/>
        <rFont val="Prestige 12 BT"/>
      </rPr>
      <t>, published in the federal Title IV-E prevention services clearinghouse or that may be reimbursed by medicaid.</t>
    </r>
    <r>
      <rPr>
        <sz val="11"/>
        <color rgb="FF000000"/>
        <rFont val="Prestige 12 BT"/>
      </rPr>
      <t xml:space="preserve"> The children, youth and families department shall report </t>
    </r>
    <r>
      <rPr>
        <strike/>
        <sz val="11"/>
        <color rgb="FF000000"/>
        <rFont val="Prestige 12 BT"/>
      </rPr>
      <t>quarterly</t>
    </r>
    <r>
      <rPr>
        <sz val="11"/>
        <color rgb="FF000000"/>
        <rFont val="Prestige 12 BT"/>
      </rPr>
      <t xml:space="preserve"> on the number of families participating in e</t>
    </r>
    <r>
      <rPr>
        <strike/>
        <sz val="11"/>
        <color rgb="FF000000"/>
        <rFont val="Prestige 12 BT"/>
      </rPr>
      <t>vidence-based</t>
    </r>
    <r>
      <rPr>
        <sz val="11"/>
        <color rgb="FF000000"/>
        <rFont val="Prestige 12 BT"/>
      </rPr>
      <t xml:space="preserve"> community based prevention and intervention programs</t>
    </r>
    <r>
      <rPr>
        <strike/>
        <sz val="11"/>
        <color rgb="FF000000"/>
        <rFont val="Prestige 12 BT"/>
      </rPr>
      <t xml:space="preserve"> that are in the Title IV-E clearinghouse or eligible for medicaid reimbursement</t>
    </r>
    <r>
      <rPr>
        <sz val="11"/>
        <color rgb="FF000000"/>
        <rFont val="Prestige 12 BT"/>
      </rPr>
      <t>, the percentage of participating families subject to a child protective services investigation and the percentage of participating families with a substantiated case of child maltreatment.</t>
    </r>
  </si>
  <si>
    <t>PUBLIC EDUCATION DEPARTMENT</t>
  </si>
  <si>
    <t>ZI9B011</t>
  </si>
  <si>
    <t>IB011</t>
  </si>
  <si>
    <t>For educator clinical practice programs</t>
  </si>
  <si>
    <t>ZI9B012</t>
  </si>
  <si>
    <t>IB012</t>
  </si>
  <si>
    <t>For stipends and pay differentials to fill hard to staff special education postitions</t>
  </si>
  <si>
    <t>HIGHER EDUCATION DEPARTMENT</t>
  </si>
  <si>
    <t>ZI9B013</t>
  </si>
  <si>
    <t>IB013</t>
  </si>
  <si>
    <r>
      <rPr>
        <b/>
        <sz val="11"/>
        <color rgb="FF000000"/>
        <rFont val="Prestige 12 BT"/>
      </rPr>
      <t xml:space="preserve">PARTIAL VETO </t>
    </r>
    <r>
      <rPr>
        <sz val="11"/>
        <color rgb="FF000000"/>
        <rFont val="Prestige 12 BT"/>
      </rPr>
      <t>For New Mexico community colleges and regional universities to pay up to the full cost of student tuition and fees for workforce training courses not eligible for other</t>
    </r>
    <r>
      <rPr>
        <strike/>
        <sz val="11"/>
        <color rgb="FF000000"/>
        <rFont val="Prestige 12 BT"/>
      </rPr>
      <t xml:space="preserve"> state</t>
    </r>
    <r>
      <rPr>
        <sz val="11"/>
        <color rgb="FF000000"/>
        <rFont val="Prestige 12 BT"/>
      </rPr>
      <t xml:space="preserve"> financial aid and that result in an industry-recognized credential or endorsement. This funding may also be used to subsidize costs of students involved in apprenticeships or internships </t>
    </r>
    <r>
      <rPr>
        <strike/>
        <sz val="11"/>
        <color rgb="FF000000"/>
        <rFont val="Prestige 12 BT"/>
      </rPr>
      <t>and for program development</t>
    </r>
    <r>
      <rPr>
        <sz val="11"/>
        <color rgb="FF000000"/>
        <rFont val="Prestige 12 BT"/>
      </rPr>
      <t xml:space="preserve">. Higher education institutions shall submit an implementation plan to the higher education department prior to receipt of funding and include identification of the types of certificates or credentials offered and the employers and industries eligible for internship and apprenticeship support. </t>
    </r>
    <r>
      <rPr>
        <strike/>
        <sz val="11"/>
        <color rgb="FF000000"/>
        <rFont val="Prestige 12 BT"/>
      </rPr>
      <t>The higher education department shall distribute this funding to higher education institutions based on their proportional share of instruction and general funding no later than August 1st of each year</t>
    </r>
  </si>
  <si>
    <t>ZI9B014</t>
  </si>
  <si>
    <t>IB014</t>
  </si>
  <si>
    <t>To pilot and evaluate the expansion of integrated basic education and skills training programs to provide basic skills and workforce development training or disengaged and difficult to reach adults who are unable to access other federal funds for integrated education training</t>
  </si>
  <si>
    <t>NEW MEXICO INSTITUTE OF MINING AND TECHNOLOGY</t>
  </si>
  <si>
    <t>ZI9B015</t>
  </si>
  <si>
    <t>IB015</t>
  </si>
  <si>
    <t>For geothermal resource development</t>
  </si>
  <si>
    <t>SANTA FE COMMUNITY COLLEGE</t>
  </si>
  <si>
    <t>ZI9B016</t>
  </si>
  <si>
    <t>IB016</t>
  </si>
  <si>
    <t>For a suicide prevention training program</t>
  </si>
  <si>
    <t>Paragraph</t>
  </si>
  <si>
    <t>BusUnit</t>
  </si>
  <si>
    <t>ZCode</t>
  </si>
  <si>
    <t>Class Code</t>
  </si>
  <si>
    <t>Bud Ref</t>
  </si>
  <si>
    <t>Year</t>
  </si>
  <si>
    <t xml:space="preserve">Fund # </t>
  </si>
  <si>
    <t>200s</t>
  </si>
  <si>
    <t>300s</t>
  </si>
  <si>
    <t>400s</t>
  </si>
  <si>
    <t>500s</t>
  </si>
  <si>
    <t>2024 GAA Subsection B</t>
  </si>
  <si>
    <t>2026-2029</t>
  </si>
  <si>
    <t>2025 GAA Subsection A</t>
  </si>
  <si>
    <t>VETO</t>
  </si>
  <si>
    <r>
      <rPr>
        <strike/>
        <sz val="11"/>
        <color theme="1"/>
        <rFont val="Calibri"/>
        <family val="2"/>
        <scheme val="minor"/>
      </rPr>
      <t xml:space="preserve">Subject to approval of an expenditure plan by the state board of finance, </t>
    </r>
    <r>
      <rPr>
        <sz val="11"/>
        <color theme="1"/>
        <rFont val="Calibri"/>
        <family val="2"/>
        <scheme val="minor"/>
      </rPr>
      <t>the taxation and revenue department may request up to five million dollars ($5,000,000) from the appropriation contingency fund to implement tax and motor vehicle code changes.</t>
    </r>
  </si>
  <si>
    <r>
      <rPr>
        <strike/>
        <sz val="11"/>
        <color theme="1"/>
        <rFont val="Calibri"/>
        <family val="2"/>
        <scheme val="minor"/>
      </rPr>
      <t>To the local government division</t>
    </r>
    <r>
      <rPr>
        <sz val="11"/>
        <color theme="1"/>
        <rFont val="Calibri"/>
        <family val="2"/>
        <scheme val="minor"/>
      </rPr>
      <t xml:space="preserve"> for grants to local governments to support</t>
    </r>
    <r>
      <rPr>
        <strike/>
        <sz val="11"/>
        <color theme="1"/>
        <rFont val="Calibri"/>
        <family val="2"/>
        <scheme val="minor"/>
      </rPr>
      <t xml:space="preserve"> a direct-to-</t>
    </r>
    <r>
      <rPr>
        <sz val="11"/>
        <color theme="1"/>
        <rFont val="Calibri"/>
        <family val="2"/>
        <scheme val="minor"/>
      </rPr>
      <t>housing encampment response</t>
    </r>
    <r>
      <rPr>
        <strike/>
        <sz val="11"/>
        <color theme="1"/>
        <rFont val="Calibri"/>
        <family val="2"/>
        <scheme val="minor"/>
      </rPr>
      <t>, with streamlined housing placements, on-campsite services from outreach workers, housing navigators and case managers, ongoing closed campsite maintenance</t>
    </r>
    <r>
      <rPr>
        <sz val="11"/>
        <color theme="1"/>
        <rFont val="Calibri"/>
        <family val="2"/>
        <scheme val="minor"/>
      </rPr>
      <t xml:space="preserve"> and </t>
    </r>
    <r>
      <rPr>
        <strike/>
        <sz val="11"/>
        <color theme="1"/>
        <rFont val="Calibri"/>
        <family val="2"/>
        <scheme val="minor"/>
      </rPr>
      <t>an intensive focus on</t>
    </r>
    <r>
      <rPr>
        <sz val="11"/>
        <color theme="1"/>
        <rFont val="Calibri"/>
        <family val="2"/>
        <scheme val="minor"/>
      </rPr>
      <t xml:space="preserve"> closure and cleaning of campsites.</t>
    </r>
  </si>
  <si>
    <r>
      <t>To support housing, affordable housing, transitional housing and the expansion of housing services providers that facilitate behavioral health services and substance abuse recovery, homelessness assistance and prevention for persons with behavioral health need</t>
    </r>
    <r>
      <rPr>
        <strike/>
        <sz val="11"/>
        <color theme="1"/>
        <rFont val="Calibri"/>
        <family val="2"/>
        <scheme val="minor"/>
      </rPr>
      <t>s, for expenditure in fiscal year 2026, including up to eighty million dollars ($80,000,000) for programs in the city of Albuquerque and Bernalillo county to be shared equally and ten million dollars ($10,000,000) for programs in the city of Las Cruces and Dona Ana county</t>
    </r>
    <r>
      <rPr>
        <sz val="11"/>
        <color theme="1"/>
        <rFont val="Calibri"/>
        <family val="2"/>
        <scheme val="minor"/>
      </rPr>
      <t>.</t>
    </r>
  </si>
  <si>
    <r>
      <t xml:space="preserve">To </t>
    </r>
    <r>
      <rPr>
        <strike/>
        <sz val="11"/>
        <color theme="1"/>
        <rFont val="Calibri"/>
        <family val="2"/>
        <scheme val="minor"/>
      </rPr>
      <t xml:space="preserve">the </t>
    </r>
    <r>
      <rPr>
        <sz val="11"/>
        <color theme="1"/>
        <rFont val="Calibri"/>
        <family val="2"/>
        <scheme val="minor"/>
      </rPr>
      <t xml:space="preserve">law enforcement recruitment and retention </t>
    </r>
    <r>
      <rPr>
        <strike/>
        <sz val="11"/>
        <color theme="1"/>
        <rFont val="Calibri"/>
        <family val="2"/>
        <scheme val="minor"/>
      </rPr>
      <t>fund</t>
    </r>
    <r>
      <rPr>
        <sz val="11"/>
        <color theme="1"/>
        <rFont val="Calibri"/>
        <family val="2"/>
        <scheme val="minor"/>
      </rPr>
      <t xml:space="preserve"> for expenditure in fiscal year 2026.</t>
    </r>
  </si>
  <si>
    <r>
      <t>For capacity building grants to local governments, councils of government and technical assistance providers in fiscal year 2026</t>
    </r>
    <r>
      <rPr>
        <strike/>
        <sz val="11"/>
        <color theme="1"/>
        <rFont val="Calibri"/>
        <family val="2"/>
        <scheme val="minor"/>
      </rPr>
      <t>, including a feasibility study for incorporating a community in Otero and Dona Ana counties</t>
    </r>
    <r>
      <rPr>
        <sz val="11"/>
        <color theme="1"/>
        <rFont val="Calibri"/>
        <family val="2"/>
        <scheme val="minor"/>
      </rPr>
      <t>.</t>
    </r>
  </si>
  <si>
    <r>
      <t>For local public safety infrastructure and capacity building, legal services, legal training, case workers, and other legal and public safety supports for expenditure in fiscal years 2025 and 2026</t>
    </r>
    <r>
      <rPr>
        <strike/>
        <sz val="11"/>
        <color theme="1"/>
        <rFont val="Calibri"/>
        <family val="2"/>
        <scheme val="minor"/>
      </rPr>
      <t xml:space="preserve">, including one million dollars ($1,000,000) for a public safety campus in Chaparral, two million dollars ($2,000,000) for support in Luna county, Hidalgo county and Dona Ana county </t>
    </r>
    <r>
      <rPr>
        <sz val="11"/>
        <color theme="1"/>
        <rFont val="Calibri"/>
        <family val="2"/>
        <scheme val="minor"/>
      </rPr>
      <t xml:space="preserve">and one hundred thousand dollars ($100,000) for administrative support at the department of finance and administration. </t>
    </r>
  </si>
  <si>
    <r>
      <t>For regional recreation centers and quality of life grants statewide</t>
    </r>
    <r>
      <rPr>
        <strike/>
        <sz val="11"/>
        <color theme="1"/>
        <rFont val="Calibri"/>
        <family val="2"/>
        <scheme val="minor"/>
      </rPr>
      <t>, including for communities with military installations,</t>
    </r>
    <r>
      <rPr>
        <sz val="11"/>
        <color theme="1"/>
        <rFont val="Calibri"/>
        <family val="2"/>
        <scheme val="minor"/>
      </rPr>
      <t xml:space="preserve"> for expenditure in fiscal year 2026.</t>
    </r>
  </si>
  <si>
    <r>
      <t xml:space="preserve">For the marketing excellence bureau. </t>
    </r>
    <r>
      <rPr>
        <strike/>
        <sz val="11"/>
        <color theme="1"/>
        <rFont val="Calibri"/>
        <family val="2"/>
        <scheme val="minor"/>
      </rPr>
      <t xml:space="preserve">The department shall work with the economic development department to promote New Mexico as a place of business. </t>
    </r>
  </si>
  <si>
    <r>
      <t>For trail and outdoor infrastructure grants for expenditure in fiscal years 2026 and 2027</t>
    </r>
    <r>
      <rPr>
        <strike/>
        <sz val="11"/>
        <color theme="1"/>
        <rFont val="Calibri"/>
        <family val="2"/>
        <scheme val="minor"/>
      </rPr>
      <t>, including matching funds for the Lobo canyon trail system,</t>
    </r>
    <r>
      <rPr>
        <sz val="11"/>
        <color theme="1"/>
        <rFont val="Calibri"/>
        <family val="2"/>
        <scheme val="minor"/>
      </rPr>
      <t xml:space="preserve"> with up to one hundred thousand dollars ($100,000) for contract assistance processing grant managerment.</t>
    </r>
  </si>
  <si>
    <r>
      <t>The period of time for expending the ten million dollars ($10,000,000) appropriated from the general fund in Subsection 102 of Section 5 of Chapter 210 of Laws 2023 for critical dam maintenance and improvement projects statewide</t>
    </r>
    <r>
      <rPr>
        <strike/>
        <sz val="11"/>
        <color theme="1"/>
        <rFont val="Calibri"/>
        <family val="2"/>
        <scheme val="minor"/>
      </rPr>
      <t>, including two million five hundred thousand dollars ($2,500,000) for improvements for flood control near Hatch,</t>
    </r>
    <r>
      <rPr>
        <sz val="11"/>
        <color theme="1"/>
        <rFont val="Calibri"/>
        <family val="2"/>
        <scheme val="minor"/>
      </rPr>
      <t xml:space="preserve"> is extended through fiscal year 2026 and up to three million five hundred thousand dollars ($3,500,000) may be used to address water shortages and for a water treatment plant in Las Vegas in San Miguel county and up to two million five hundred thousand dollars ($2,500,000) may be used for wastewater infrastructure improvements in Santa Rosa in Guadalupe county.</t>
    </r>
  </si>
  <si>
    <r>
      <t>To initiate the planning, coordination and implementation of behavioral health standard</t>
    </r>
    <r>
      <rPr>
        <strike/>
        <sz val="11"/>
        <color theme="1"/>
        <rFont val="Calibri"/>
        <family val="2"/>
        <scheme val="minor"/>
      </rPr>
      <t>s in fiscal year 2025</t>
    </r>
    <r>
      <rPr>
        <sz val="11"/>
        <color theme="1"/>
        <rFont val="Calibri"/>
        <family val="2"/>
        <scheme val="minor"/>
      </rPr>
      <t xml:space="preserve"> pursuant to the Behavioral Health Reform and Investment Act.</t>
    </r>
    <r>
      <rPr>
        <strike/>
        <sz val="11"/>
        <color theme="1"/>
        <rFont val="Calibri"/>
        <family val="2"/>
        <scheme val="minor"/>
      </rPr>
      <t xml:space="preserve"> Any unexpended balance remaining at the end of fiscal year 2025 shall revert to the behavioral health trust fund.</t>
    </r>
  </si>
  <si>
    <r>
      <t>To the rural infrastructure revolving loan fund in fiscal year 2026</t>
    </r>
    <r>
      <rPr>
        <strike/>
        <sz val="11"/>
        <color theme="1"/>
        <rFont val="Calibri"/>
        <family val="2"/>
        <scheme val="minor"/>
      </rPr>
      <t xml:space="preserve"> for low-interest loans to rural communities for water, wastewater and solid waste projects</t>
    </r>
    <r>
      <rPr>
        <sz val="11"/>
        <color theme="1"/>
        <rFont val="Calibri"/>
        <family val="2"/>
        <scheme val="minor"/>
      </rPr>
      <t>.</t>
    </r>
  </si>
  <si>
    <r>
      <t>To</t>
    </r>
    <r>
      <rPr>
        <strike/>
        <sz val="11"/>
        <color theme="1"/>
        <rFont val="Calibri"/>
        <family val="2"/>
        <scheme val="minor"/>
      </rPr>
      <t xml:space="preserve"> leverage federal revenues for transitional housing </t>
    </r>
    <r>
      <rPr>
        <sz val="11"/>
        <color theme="1"/>
        <rFont val="Calibri"/>
        <family val="2"/>
        <scheme val="minor"/>
      </rPr>
      <t>services for homeless veterans and their families</t>
    </r>
    <r>
      <rPr>
        <strike/>
        <sz val="11"/>
        <color theme="1"/>
        <rFont val="Calibri"/>
        <family val="2"/>
        <scheme val="minor"/>
      </rPr>
      <t>, including life skills training and case management services</t>
    </r>
    <r>
      <rPr>
        <sz val="11"/>
        <color theme="1"/>
        <rFont val="Calibri"/>
        <family val="2"/>
        <scheme val="minor"/>
      </rPr>
      <t>.</t>
    </r>
  </si>
  <si>
    <r>
      <t>The period of time for expending the two hundred thousand dollars ($200,000) appropriated from the general fund in Subsection 156 of Section 5 of Chapter 69 of Laws 2024 for technical assistance revising and resubmitting the state's prevention plan under Title IV-E of the federal Social Security Act and for review of the children, youth and families department processes to ensure maximum drawdown of federal funds for the protective services program, delivered by a vendor with experience developing a state plan</t>
    </r>
    <r>
      <rPr>
        <strike/>
        <sz val="11"/>
        <color theme="1"/>
        <rFont val="Calibri"/>
        <family val="2"/>
        <scheme val="minor"/>
      </rPr>
      <t xml:space="preserve"> that has been approved by the federal administration for children and families</t>
    </r>
    <r>
      <rPr>
        <sz val="11"/>
        <color theme="1"/>
        <rFont val="Calibri"/>
        <family val="2"/>
        <scheme val="minor"/>
      </rPr>
      <t xml:space="preserve"> is extended through fiscal year 2026. </t>
    </r>
  </si>
  <si>
    <r>
      <t xml:space="preserve">For use by the department </t>
    </r>
    <r>
      <rPr>
        <strike/>
        <sz val="11"/>
        <color theme="1"/>
        <rFont val="Calibri"/>
        <family val="2"/>
        <scheme val="minor"/>
      </rPr>
      <t>and for grants to counties based on regional plans</t>
    </r>
    <r>
      <rPr>
        <sz val="11"/>
        <color theme="1"/>
        <rFont val="Calibri"/>
        <family val="2"/>
        <scheme val="minor"/>
      </rPr>
      <t xml:space="preserve"> for discharge planning from correctional facilities</t>
    </r>
    <r>
      <rPr>
        <strike/>
        <sz val="11"/>
        <color theme="1"/>
        <rFont val="Calibri"/>
        <family val="2"/>
        <scheme val="minor"/>
      </rPr>
      <t xml:space="preserve"> and detention centers,</t>
    </r>
    <r>
      <rPr>
        <sz val="11"/>
        <color theme="1"/>
        <rFont val="Calibri"/>
        <family val="2"/>
        <scheme val="minor"/>
      </rPr>
      <t xml:space="preserve"> and to assist discharged persons to connect with recovery support services and treatment and community-based behavioral health supports that supplement or enhance transitional services </t>
    </r>
    <r>
      <rPr>
        <strike/>
        <sz val="11"/>
        <color theme="1"/>
        <rFont val="Calibri"/>
        <family val="2"/>
        <scheme val="minor"/>
      </rPr>
      <t>covered by medicaid</t>
    </r>
    <r>
      <rPr>
        <sz val="11"/>
        <color theme="1"/>
        <rFont val="Calibri"/>
        <family val="2"/>
        <scheme val="minor"/>
      </rPr>
      <t xml:space="preserve"> for expenditure in fiscal years 2026 through 2029. </t>
    </r>
    <r>
      <rPr>
        <strike/>
        <sz val="11"/>
        <color theme="1"/>
        <rFont val="Calibri"/>
        <family val="2"/>
        <scheme val="minor"/>
      </rPr>
      <t>The corrections department shall consult with the department of health when making grants to counties.</t>
    </r>
    <r>
      <rPr>
        <sz val="11"/>
        <color theme="1"/>
        <rFont val="Calibri"/>
        <family val="2"/>
        <scheme val="minor"/>
      </rPr>
      <t xml:space="preserve"> Any unexpended balance remaining at the end of fiscal year 2029 shall revert to the behavioral health trust fund.</t>
    </r>
  </si>
  <si>
    <r>
      <t>The period of time for expending the one hundred seventy million dollars ($170,000,000) appropriated from the general fund in Subsection 1 of Section 9 of Chapter 137 of Laws 2021 for acquisition of rights of way, planning, design, construction, equipment and capital facility improvements and to match federal and other state funds for projects is extended through fiscal year 2026</t>
    </r>
    <r>
      <rPr>
        <strike/>
        <sz val="11"/>
        <color theme="1"/>
        <rFont val="Calibri"/>
        <family val="2"/>
        <scheme val="minor"/>
      </rPr>
      <t>, provided that the balance of the nine million dollars ($9,000,000) included for the New Mexico highway 118 Burlington Northern Santa Fe rail road overpass in transportation district six shall not be used for its original purpose but shall be used for road projects in transportation district six</t>
    </r>
    <r>
      <rPr>
        <sz val="11"/>
        <color theme="1"/>
        <rFont val="Calibri"/>
        <family val="2"/>
        <scheme val="minor"/>
      </rPr>
      <t>.</t>
    </r>
  </si>
  <si>
    <r>
      <t xml:space="preserve">For affordable, effective out-of-school time programs for school-aged youth statewide, including nutritional education programs. The general fund appropriation includes one million dollars ($1,000,000) for tutoring programs for at-risk students in literacy, science, technology, engineering and math </t>
    </r>
    <r>
      <rPr>
        <strike/>
        <sz val="11"/>
        <color theme="1"/>
        <rFont val="Calibri"/>
        <family val="2"/>
        <scheme val="minor"/>
      </rPr>
      <t>that incorporate social-emotional learning and community service learning</t>
    </r>
    <r>
      <rPr>
        <sz val="11"/>
        <color theme="1"/>
        <rFont val="Calibri"/>
        <family val="2"/>
        <scheme val="minor"/>
      </rPr>
      <t>.</t>
    </r>
  </si>
  <si>
    <r>
      <t>For New Mexico public community colleges and comprehensive universities for program development costs and to purchase equipment supporting noncredit workforce training programs resulting in industry-recognized certificates or credentials. Higher education institutions shall submit an application to the higher education department, including the certificates or credentials to be supported and equipment to be purchased as applicable.</t>
    </r>
    <r>
      <rPr>
        <strike/>
        <sz val="11"/>
        <color theme="1"/>
        <rFont val="Calibri"/>
        <family val="2"/>
        <scheme val="minor"/>
      </rPr>
      <t xml:space="preserve"> The higher education department shall distribute funds to institutions based on the application by July 1, 2025.</t>
    </r>
  </si>
  <si>
    <r>
      <t>For the health professional loan repayment program for expenditure in fiscal year 2026</t>
    </r>
    <r>
      <rPr>
        <strike/>
        <sz val="11"/>
        <color theme="1"/>
        <rFont val="Calibri"/>
        <family val="2"/>
        <scheme val="minor"/>
      </rPr>
      <t>, with priority for professionals working in a behavioral health setting, including certified community behavioral health clinics, working in a criminal justice setting or serving homeless populations and including five million dollars ($5,000,000) for doctors</t>
    </r>
    <r>
      <rPr>
        <sz val="11"/>
        <color theme="1"/>
        <rFont val="Calibri"/>
        <family val="2"/>
        <scheme val="minor"/>
      </rPr>
      <t xml:space="preserve">. </t>
    </r>
  </si>
  <si>
    <r>
      <t>To the veterinarian loan repayment fund</t>
    </r>
    <r>
      <rPr>
        <strike/>
        <sz val="11"/>
        <color theme="1"/>
        <rFont val="Calibri"/>
        <family val="2"/>
        <scheme val="minor"/>
      </rPr>
      <t xml:space="preserve"> for expenditure in fiscal year 2026</t>
    </r>
    <r>
      <rPr>
        <sz val="11"/>
        <color theme="1"/>
        <rFont val="Calibri"/>
        <family val="2"/>
        <scheme val="minor"/>
      </rPr>
      <t>, contingent on enactment of House Bill 90 or Senate Bill 8 or similar legislation of the first session of the fifty-seventh legislature creating the fund.</t>
    </r>
  </si>
  <si>
    <r>
      <rPr>
        <strike/>
        <sz val="11"/>
        <color theme="1"/>
        <rFont val="Calibri"/>
        <family val="2"/>
        <scheme val="minor"/>
      </rPr>
      <t>To the department of agriculture</t>
    </r>
    <r>
      <rPr>
        <sz val="11"/>
        <color theme="1"/>
        <rFont val="Calibri"/>
        <family val="2"/>
        <scheme val="minor"/>
      </rPr>
      <t xml:space="preserve"> for grants </t>
    </r>
    <r>
      <rPr>
        <strike/>
        <sz val="11"/>
        <color theme="1"/>
        <rFont val="Calibri"/>
        <family val="2"/>
        <scheme val="minor"/>
      </rPr>
      <t>to local governments</t>
    </r>
    <r>
      <rPr>
        <sz val="11"/>
        <color theme="1"/>
        <rFont val="Calibri"/>
        <family val="2"/>
        <scheme val="minor"/>
      </rPr>
      <t xml:space="preserve"> to implement projects that improve farmers' and ranchers' ability to manage, save and efficiently apply limited water resources for agricultural production.</t>
    </r>
  </si>
  <si>
    <r>
      <t>For</t>
    </r>
    <r>
      <rPr>
        <strike/>
        <sz val="11"/>
        <color theme="1"/>
        <rFont val="Calibri"/>
        <family val="2"/>
        <scheme val="minor"/>
      </rPr>
      <t xml:space="preserve"> operational expenses to develop</t>
    </r>
    <r>
      <rPr>
        <sz val="11"/>
        <color theme="1"/>
        <rFont val="Calibri"/>
        <family val="2"/>
        <scheme val="minor"/>
      </rPr>
      <t xml:space="preserve"> a doctorate degree program in social work </t>
    </r>
    <r>
      <rPr>
        <strike/>
        <sz val="11"/>
        <color theme="1"/>
        <rFont val="Calibri"/>
        <family val="2"/>
        <scheme val="minor"/>
      </rPr>
      <t>and to conduct a statewide social work feasibility study</t>
    </r>
    <r>
      <rPr>
        <sz val="11"/>
        <color theme="1"/>
        <rFont val="Calibri"/>
        <family val="2"/>
        <scheme val="minor"/>
      </rPr>
      <t>.</t>
    </r>
  </si>
  <si>
    <r>
      <t xml:space="preserve">For student and community wellness </t>
    </r>
    <r>
      <rPr>
        <strike/>
        <sz val="11"/>
        <color theme="1"/>
        <rFont val="Calibri"/>
        <family val="2"/>
        <scheme val="minor"/>
      </rPr>
      <t>center</t>
    </r>
    <r>
      <rPr>
        <sz val="11"/>
        <color theme="1"/>
        <rFont val="Calibri"/>
        <family val="2"/>
        <scheme val="minor"/>
      </rPr>
      <t xml:space="preserve"> planning. </t>
    </r>
  </si>
  <si>
    <r>
      <t xml:space="preserve">To continue </t>
    </r>
    <r>
      <rPr>
        <strike/>
        <sz val="11"/>
        <color theme="1"/>
        <rFont val="Calibri"/>
        <family val="2"/>
        <scheme val="minor"/>
      </rPr>
      <t>planning on</t>
    </r>
    <r>
      <rPr>
        <sz val="11"/>
        <color theme="1"/>
        <rFont val="Calibri"/>
        <family val="2"/>
        <scheme val="minor"/>
      </rPr>
      <t xml:space="preserve"> the collaborative for the higher education shared services project, contingent on institutional match and release of funds by the project certification committee at the department of information technology. </t>
    </r>
  </si>
  <si>
    <r>
      <t>Ninety-six million one hundred forty-three thousand one hundred dollars ($96,143,100) is appropriatedfrom the general fund to the department of finance and administration for fiscal year 2026 to pay all costs attributable to the general fund of providing a</t>
    </r>
    <r>
      <rPr>
        <strike/>
        <sz val="11"/>
        <color theme="1"/>
        <rFont val="Calibri"/>
        <family val="2"/>
        <scheme val="minor"/>
      </rPr>
      <t>n average</t>
    </r>
    <r>
      <rPr>
        <sz val="11"/>
        <color theme="1"/>
        <rFont val="Calibri"/>
        <family val="2"/>
        <scheme val="minor"/>
      </rPr>
      <t xml:space="preserve"> salary increase of four precent to employees in budgeted positions who have completed their probationary period subject to satisfactory job performance.</t>
    </r>
  </si>
  <si>
    <r>
      <t xml:space="preserve">Seventeen million dollars ($17,000,000) is appropriated from the general fund to the department of finance and administration for fiscal year 2026 to pay </t>
    </r>
    <r>
      <rPr>
        <strike/>
        <sz val="11"/>
        <color theme="1"/>
        <rFont val="Calibri"/>
        <family val="2"/>
        <scheme val="minor"/>
      </rPr>
      <t xml:space="preserve">all </t>
    </r>
    <r>
      <rPr>
        <sz val="11"/>
        <color theme="1"/>
        <rFont val="Calibri"/>
        <family val="2"/>
        <scheme val="minor"/>
      </rPr>
      <t xml:space="preserve">costs </t>
    </r>
    <r>
      <rPr>
        <strike/>
        <sz val="11"/>
        <color theme="1"/>
        <rFont val="Calibri"/>
        <family val="2"/>
        <scheme val="minor"/>
      </rPr>
      <t>attributable to the general fund</t>
    </r>
    <r>
      <rPr>
        <sz val="11"/>
        <color theme="1"/>
        <rFont val="Calibri"/>
        <family val="2"/>
        <scheme val="minor"/>
      </rPr>
      <t xml:space="preserve"> to transition to a single salary schedule for the classified services and to implement other recommendations of the 2024 study of the state's system of classification and compensation, contingent on the adoption of a revised system of classification and single salary schedule by the personnel board.</t>
    </r>
  </si>
  <si>
    <r>
      <t xml:space="preserve">For case aides to assist caseworkers in the protective services division pursuant to the remedial order in the Kevin S., et al. v. Blalock, et al., No. 1:18-cv-00896 settlement agreement.  The children, youth and families department </t>
    </r>
    <r>
      <rPr>
        <strike/>
        <sz val="11"/>
        <color theme="1"/>
        <rFont val="Calibri"/>
        <family val="2"/>
        <scheme val="minor"/>
      </rPr>
      <t xml:space="preserve">shall report quarterly to the legislative finance committee the number of case aide positions posted, the number of case aide positions hired and the number of case aide positions retained, by county.  The children, youth and families department </t>
    </r>
    <r>
      <rPr>
        <sz val="11"/>
        <color theme="1"/>
        <rFont val="Calibri"/>
        <family val="2"/>
        <scheme val="minor"/>
      </rPr>
      <t>shall seek federal Title IV-E reimbursement for eligible expenses.</t>
    </r>
  </si>
  <si>
    <r>
      <t xml:space="preserve">To create regional on-call emergency response teams in the protective services division pursuant to the remedial order in the Kevin S., et al. v Blalock, et al., No. 1:18-cv-00896 settlement agreement.  The children, youth and families department </t>
    </r>
    <r>
      <rPr>
        <strike/>
        <sz val="11"/>
        <color theme="1"/>
        <rFont val="Calibri"/>
        <family val="2"/>
        <scheme val="minor"/>
      </rPr>
      <t>shall report quarterly to the legislative finance committee the number of emergency response team positions posted, the number of emergency response team positions hired and the number of emergency response team positions retained, by county.  The children, youth and families department</t>
    </r>
    <r>
      <rPr>
        <sz val="11"/>
        <color theme="1"/>
        <rFont val="Calibri"/>
        <family val="2"/>
        <scheme val="minor"/>
      </rPr>
      <t xml:space="preserve"> shall seek federal Title IV-E reimbursement for eligible expenses.</t>
    </r>
  </si>
  <si>
    <r>
      <t>For personnel to provide data and meet data obligations pursuant to the remedial order in the Kevin S., et al. v. Blalock, et al., No. 1:18-cv-00896 settlement agreement.  The children, youth and families department</t>
    </r>
    <r>
      <rPr>
        <strike/>
        <sz val="11"/>
        <color theme="1"/>
        <rFont val="Calibri"/>
        <family val="2"/>
        <scheme val="minor"/>
      </rPr>
      <t xml:space="preserve"> shall provide the legislative finance committee with the documentation submitted to the Kevin S. arbiter in response to the remedial order which requires the children, youth and families department to provide documentation about how the department calculated the number and positions needed to meet Kevin S. agreement data submission requirements.  The children, youth and families department </t>
    </r>
    <r>
      <rPr>
        <sz val="11"/>
        <color theme="1"/>
        <rFont val="Calibri"/>
        <family val="2"/>
        <scheme val="minor"/>
      </rPr>
      <t>shall seek federal title IV-E reimbursement for eligible expenses.</t>
    </r>
  </si>
  <si>
    <r>
      <t xml:space="preserve">For attendance initiatives to reduce excessive student absenteeism, contingent 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appropriation is from the public education reform fund.</t>
    </r>
  </si>
  <si>
    <r>
      <t xml:space="preserve">For training educators in evidence-based math instruction, contingent on enactment of Senate Bill 201 or similar legislation of the first session of the fifty-seventh legislature requiring evidence-based program evaluation for projects receiving appropriations from the public education reform fund.  Up to two hundred thousand dollars ($200,00) may be used by the public education department </t>
    </r>
    <r>
      <rPr>
        <strike/>
        <sz val="11"/>
        <color theme="1"/>
        <rFont val="Calibri"/>
        <family val="2"/>
        <scheme val="minor"/>
      </rPr>
      <t>to conduct a randomized control trial</t>
    </r>
    <r>
      <rPr>
        <sz val="11"/>
        <color theme="1"/>
        <rFont val="Calibri"/>
        <family val="2"/>
        <scheme val="minor"/>
      </rPr>
      <t xml:space="preserve"> to evaluate and monitor outcomes.  The other state funds appropriation is from the public education reform fund.</t>
    </r>
  </si>
  <si>
    <r>
      <t>For a pilot program to support students who are unhoused,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t>
    </r>
    <r>
      <rPr>
        <strike/>
        <sz val="11"/>
        <color theme="1"/>
        <rFont val="Calibri"/>
        <family val="2"/>
        <scheme val="minor"/>
      </rPr>
      <t xml:space="preserve"> to conduct a quasi-experimental study</t>
    </r>
    <r>
      <rPr>
        <sz val="11"/>
        <color theme="1"/>
        <rFont val="Calibri"/>
        <family val="2"/>
        <scheme val="minor"/>
      </rPr>
      <t xml:space="preserve"> to evaluate and monitor outcomes.  The other state funds appropriation is from the public education reform fund.</t>
    </r>
  </si>
  <si>
    <r>
      <t xml:space="preserve">For innovative or strategic school staffing models,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public education department may waive requirements for class load, teaching load, minimum salary levels and staffing patterns for schools in the treatment group.  The other stae funds appropriation is from the public education reform fund.</t>
    </r>
  </si>
  <si>
    <r>
      <t xml:space="preserve">For training secondary educators in evidence-based reading instruction, contingent on enactment of Senate Bill 201 or similar legislation of the first session of the fifty-seventh legislature requiring evidence-based program evaluation for projects receiving appropriations from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appropriation is from the public education reform fund.</t>
    </r>
  </si>
  <si>
    <r>
      <t>For a distribution to state-controlled four-year degree-granting higher education institutions for student retention initiatives.  The distributions shall be determined by a formula created by the department</t>
    </r>
    <r>
      <rPr>
        <strike/>
        <sz val="11"/>
        <color theme="1"/>
        <rFont val="Calibri"/>
        <family val="2"/>
        <scheme val="minor"/>
      </rPr>
      <t xml:space="preserve"> in consultation with the legislative finance committee</t>
    </r>
    <r>
      <rPr>
        <sz val="11"/>
        <color theme="1"/>
        <rFont val="Calibri"/>
        <family val="2"/>
        <scheme val="minor"/>
      </rPr>
      <t xml:space="preserve">.  To qualify for a distribution, the current year retention rate for first-time, full-time students retained to the second year must exceed the retention rate for the prior year.  </t>
    </r>
    <r>
      <rPr>
        <strike/>
        <sz val="11"/>
        <color theme="1"/>
        <rFont val="Calibri"/>
        <family val="2"/>
        <scheme val="minor"/>
      </rPr>
      <t>The formula shall provide an equal per-student distribution provided that no institution shall receive an award greater than one and one-half percent of the general fund appropriation for instruction and general expenses for the prior fiscal year.</t>
    </r>
  </si>
  <si>
    <r>
      <t>For case aides to assist caseworkers in the protective services division pursuant to the remedial order in the Kevin S., et al. v. Blalock, et al., No. 1:18-cv-00896 settlement agreement. The children, youth and families department</t>
    </r>
    <r>
      <rPr>
        <strike/>
        <sz val="11"/>
        <color theme="1"/>
        <rFont val="Calibri"/>
        <family val="2"/>
        <scheme val="minor"/>
      </rPr>
      <t xml:space="preserve"> shall report quarterly to the legislative finance committee the number of case aide positions posted, the number of case aide positions hired and the number of case aide positions retained, by county. The children, youth and families department</t>
    </r>
    <r>
      <rPr>
        <sz val="11"/>
        <color theme="1"/>
        <rFont val="Calibri"/>
        <family val="2"/>
        <scheme val="minor"/>
      </rPr>
      <t xml:space="preserve"> shall seek federal Title IV-E reimbursement for eligible expenses.</t>
    </r>
  </si>
  <si>
    <r>
      <t xml:space="preserve">To create regional on-call emergency response teams in the protective services division pursuant to the remedial order in the Kevin S., et al. v. Blalock, et al., No. l:18-cv-00896 settlement agreement. The children, youth and families department </t>
    </r>
    <r>
      <rPr>
        <strike/>
        <sz val="11"/>
        <color theme="1"/>
        <rFont val="Calibri"/>
        <family val="2"/>
        <scheme val="minor"/>
      </rPr>
      <t>shall report quarterly to the legislative finance committee the number of emergency response team positions posted, the number of emergency response team positions hired and the number of emergency response team positions retained, by county. The children, youth and families department</t>
    </r>
    <r>
      <rPr>
        <sz val="11"/>
        <color theme="1"/>
        <rFont val="Calibri"/>
        <family val="2"/>
        <scheme val="minor"/>
      </rPr>
      <t xml:space="preserve"> shall seek federal Title IV-E reimbursement for eligible expenses.</t>
    </r>
  </si>
  <si>
    <r>
      <t xml:space="preserve">For personnel to provide data and meet data obligations pursuant to the remedial order in the Kevin s., et al. v. Blalock, et al., No. 1:18-cv-00896 settlement agreement. The children, youth and families department </t>
    </r>
    <r>
      <rPr>
        <strike/>
        <sz val="11"/>
        <color theme="1"/>
        <rFont val="Calibri"/>
        <family val="2"/>
        <scheme val="minor"/>
      </rPr>
      <t>shall provide the legislative finance committee with the docwnentation submitted to the Kevin S. arbiter in response to the remedial order which requires the children, youth and families department to provide documentation about how the department calculated the number and positions needed to meet Kevin S. agreement data submission requirements. The children, youth and families department</t>
    </r>
    <r>
      <rPr>
        <sz val="11"/>
        <color theme="1"/>
        <rFont val="Calibri"/>
        <family val="2"/>
        <scheme val="minor"/>
      </rPr>
      <t xml:space="preserve"> shall seek federal Title IV-E reimbursement for eligible expenses.</t>
    </r>
  </si>
  <si>
    <r>
      <t xml:space="preserve">For attendance initiatives to reduce excessive student absenteeism, contingent 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appropriation is from the public education reform fund.</t>
    </r>
  </si>
  <si>
    <r>
      <t xml:space="preserve">For training educators in evidence-based math instruction, contingent 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appropriation is from the public education reform fund.</t>
    </r>
  </si>
  <si>
    <r>
      <t xml:space="preserve">For a pilot program to support students who are unhoused,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 </t>
    </r>
    <r>
      <rPr>
        <strike/>
        <sz val="11"/>
        <color theme="1"/>
        <rFont val="Calibri"/>
        <family val="2"/>
        <scheme val="minor"/>
      </rPr>
      <t>to conduct a quasi-experimental study</t>
    </r>
    <r>
      <rPr>
        <sz val="11"/>
        <color theme="1"/>
        <rFont val="Calibri"/>
        <family val="2"/>
        <scheme val="minor"/>
      </rPr>
      <t xml:space="preserve"> to evaluate and monitor outcomes. The other state funds appropriation is from the public education reform fund.</t>
    </r>
  </si>
  <si>
    <r>
      <t xml:space="preserve">For innovative or strategic school staffing models,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public education department may waive requirements for class load, teaching load, minimum salary levels and staffing patterns for schools in the treatment group. The other state funds appropriation is from the public education reform fund.</t>
    </r>
  </si>
  <si>
    <r>
      <t xml:space="preserve">For training secondary educators in evidence-based reading instruction, contingent-on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thousand dollars ($200,000) may be used by the public education department to appropriation is from the public education reform fund.</t>
    </r>
  </si>
  <si>
    <r>
      <t>For a distribution to state-controlled four-year degree-granting higher education institutions for student retention initiatives. The distributions shall be determined by a formula created by the  department</t>
    </r>
    <r>
      <rPr>
        <strike/>
        <sz val="11"/>
        <color theme="1"/>
        <rFont val="Calibri"/>
        <family val="2"/>
        <scheme val="minor"/>
      </rPr>
      <t xml:space="preserve"> in consultation with the legislative finance committee</t>
    </r>
    <r>
      <rPr>
        <sz val="11"/>
        <color theme="1"/>
        <rFont val="Calibri"/>
        <family val="2"/>
        <scheme val="minor"/>
      </rPr>
      <t xml:space="preserve">. To qualify for a distribution, the current year retention rate for first-time, full-time students retained to the second year must exceed the retention rate for the prior year. </t>
    </r>
    <r>
      <rPr>
        <strike/>
        <sz val="11"/>
        <color theme="1"/>
        <rFont val="Calibri"/>
        <family val="2"/>
        <scheme val="minor"/>
      </rPr>
      <t>The formula shall provide an equal per-student distribution provided that no institution shall receive an award greater than one and one-half percent of the general fund appropriation for instruction and general expenses for the prior fiscal year.</t>
    </r>
  </si>
  <si>
    <r>
      <t>For training educators in evidence-based math instruction, contingent 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by the public education department</t>
    </r>
    <r>
      <rPr>
        <strike/>
        <sz val="11"/>
        <color theme="1"/>
        <rFont val="Calibri"/>
        <family val="2"/>
        <scheme val="minor"/>
      </rPr>
      <t xml:space="preserve"> to conduct a randomized controlled trial</t>
    </r>
    <r>
      <rPr>
        <sz val="11"/>
        <color theme="1"/>
        <rFont val="Calibri"/>
        <family val="2"/>
        <scheme val="minor"/>
      </rPr>
      <t xml:space="preserve"> to evaluate and monitor outcomes. The other state funds appropriation is from the public education reform fund.</t>
    </r>
  </si>
  <si>
    <r>
      <t>For a pilot program to support students who are unhoused,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t>
    </r>
    <r>
      <rPr>
        <strike/>
        <sz val="11"/>
        <color theme="1"/>
        <rFont val="Calibri"/>
        <family val="2"/>
        <scheme val="minor"/>
      </rPr>
      <t xml:space="preserve"> to conduct a quasi-experimental study </t>
    </r>
    <r>
      <rPr>
        <sz val="11"/>
        <color theme="1"/>
        <rFont val="Calibri"/>
        <family val="2"/>
        <scheme val="minor"/>
      </rPr>
      <t>to evaluate and monitor outcomes. The other state funds appropriation is from the public education reform fund.</t>
    </r>
  </si>
  <si>
    <r>
      <t xml:space="preserve">For innovative or strategic school staffing models, contingent on enactment of Senate Bill 201 or similar legislation of the first session of the fifty-seventh legislature requiring evidence-based program evaluation for projects receiving appropriations from the public education reform fund. Up to one hundred thousand dollars ($100,000) may be used by the public education department </t>
    </r>
    <r>
      <rPr>
        <strike/>
        <sz val="11"/>
        <color theme="1"/>
        <rFont val="Calibri"/>
        <family val="2"/>
        <scheme val="minor"/>
      </rPr>
      <t>to conduct a randomized controlled tria</t>
    </r>
    <r>
      <rPr>
        <sz val="11"/>
        <color theme="1"/>
        <rFont val="Calibri"/>
        <family val="2"/>
        <scheme val="minor"/>
      </rPr>
      <t>l to evaluate and monitor outcomes. The public education department may waive requirements for class load, teaching load, minimwn salary levels and staffing patterns for schools in the treatment group. The other state funds appropriation is from the public education reform fund.</t>
    </r>
  </si>
  <si>
    <r>
      <t xml:space="preserve">For training secondary educators in evidence-based reading instruction, contingent on enactment of Senate Bill 201 or similar legislation of the first session of the fifty-seventh legislature requiring evidence-based program evaluation for projects receiving appropriations from the public education reform fund. Up to two hundred thousand dollars ($200,000) may be used by the public education department </t>
    </r>
    <r>
      <rPr>
        <strike/>
        <sz val="11"/>
        <color theme="1"/>
        <rFont val="Calibri"/>
        <family val="2"/>
        <scheme val="minor"/>
      </rPr>
      <t>to conduct a randomized controlled trial</t>
    </r>
    <r>
      <rPr>
        <sz val="11"/>
        <color theme="1"/>
        <rFont val="Calibri"/>
        <family val="2"/>
        <scheme val="minor"/>
      </rPr>
      <t xml:space="preserve"> to evaluate and monitor outcomes. The other state funds appropriation is from the public education reform fund.</t>
    </r>
  </si>
  <si>
    <r>
      <t xml:space="preserve">For a distribution to state-controlled four-year degree-granting higher education institutions for student retention initiatives. The distributions shall be determined by a formula created by the department </t>
    </r>
    <r>
      <rPr>
        <strike/>
        <sz val="11"/>
        <color theme="1"/>
        <rFont val="Calibri"/>
        <family val="2"/>
        <scheme val="minor"/>
      </rPr>
      <t>in consultation with the legislative finance committee</t>
    </r>
    <r>
      <rPr>
        <sz val="11"/>
        <color theme="1"/>
        <rFont val="Calibri"/>
        <family val="2"/>
        <scheme val="minor"/>
      </rPr>
      <t>. To qualify for a distribution, the current year retention rate for first-time, full-time students retained to the second year must exceed the retention rate for the prior year.</t>
    </r>
    <r>
      <rPr>
        <strike/>
        <sz val="11"/>
        <color theme="1"/>
        <rFont val="Calibri"/>
        <family val="2"/>
        <scheme val="minor"/>
      </rPr>
      <t xml:space="preserve"> The formula shall provide an equal per-student distribution provided that no institution shall receive an award greater than one and one-half percent of the general fund appropriation for instruction and general expenses for the prior fiscal year.</t>
    </r>
  </si>
  <si>
    <r>
      <t>STRATEGIC WATER SUPPLY FUND-For the development, implemenation or support of the strategic water supply program</t>
    </r>
    <r>
      <rPr>
        <strike/>
        <sz val="11"/>
        <color theme="1"/>
        <rFont val="Calibri"/>
        <family val="2"/>
        <scheme val="minor"/>
      </rPr>
      <t xml:space="preserve"> in fiscal year 2026</t>
    </r>
    <r>
      <rPr>
        <sz val="11"/>
        <color theme="1"/>
        <rFont val="Calibri"/>
        <family val="2"/>
        <scheme val="minor"/>
      </rPr>
      <t>, contingent on enactment of House Bill 137 or similar legislation of the first session of the fifty-seventh legislature creating the program</t>
    </r>
  </si>
  <si>
    <r>
      <t>For rural air service enhancement grants</t>
    </r>
    <r>
      <rPr>
        <strike/>
        <sz val="11"/>
        <color theme="1"/>
        <rFont val="Calibri"/>
        <family val="2"/>
        <scheme val="minor"/>
      </rPr>
      <t xml:space="preserve"> including two million dollars ($2,000,000) for an expansion of rural air service locations, provided that grants issued from this appropriation shall require pay-for-performance measures based on the timeliness of flight arrivals and departures</t>
    </r>
    <r>
      <rPr>
        <sz val="11"/>
        <color theme="1"/>
        <rFont val="Calibri"/>
        <family val="2"/>
        <scheme val="minor"/>
      </rPr>
      <t>.</t>
    </r>
  </si>
  <si>
    <t>Public School Insurance Authority</t>
  </si>
  <si>
    <t>Workers Compensation Administration</t>
  </si>
  <si>
    <t>550/667</t>
  </si>
  <si>
    <t>Office of the State Engineer/Environment Department</t>
  </si>
  <si>
    <t>SETID</t>
  </si>
  <si>
    <t>DEPTID</t>
  </si>
  <si>
    <t>BUDGET</t>
  </si>
  <si>
    <t>TREE NODE</t>
  </si>
  <si>
    <t>F/H/B</t>
  </si>
  <si>
    <t>For hardware, software, equipment and professional services to upgrade cybersecurity tools, including an intrusion detection system for use by the judiciary contingent on compliance wrtment of information technology's minimum cybersecurity standards.</t>
  </si>
  <si>
    <t>For expenditure in fiscal years 2025 through 2029 for regional planning and sequential intercept mapping statewide, including costs associated with monitoring, quality assurance and setting statewide standards related to relevant elements within regional plans in accordance with the Behavioral Health Reform and Investment Act.  Any unexpended or unencumbered balance reaining at the end of fiscal year 2029 shall revert to the behavioral health trust fund.</t>
  </si>
  <si>
    <t>N</t>
  </si>
  <si>
    <t>For training and legal expenses.  The other state funds appropriation is from the consumer settlement fund.</t>
  </si>
  <si>
    <t>ORGC</t>
  </si>
  <si>
    <t>DESCRSHORT</t>
  </si>
  <si>
    <t>FAILED</t>
  </si>
  <si>
    <t>L25, 1S, C160-S10-I1</t>
  </si>
  <si>
    <t>L25, 1S, C160-S10-I2</t>
  </si>
  <si>
    <t>L25, 1S, C160-S10-I3</t>
  </si>
  <si>
    <t>L25, 1S, C160-S10-I4</t>
  </si>
  <si>
    <t>L25, 1S, C160-S10-I5</t>
  </si>
  <si>
    <t>L25, 1S, C160-S10-I6</t>
  </si>
  <si>
    <t>L25, 1S, C160-S10-I7</t>
  </si>
  <si>
    <t>L25, 1S, C160-S10-I8</t>
  </si>
  <si>
    <t>L25, 1S, C160-S10-I9</t>
  </si>
  <si>
    <t>L25, 1S, C160-S10-I10</t>
  </si>
  <si>
    <t>L25, 1S, C160-S10-I11</t>
  </si>
  <si>
    <t>L25, 1S, C160-S10-I12</t>
  </si>
  <si>
    <t>L25, 1S, C160-S10-I13</t>
  </si>
  <si>
    <t>L25, 1S, C160-S10-I14</t>
  </si>
  <si>
    <t>L25, 1S, C160-S10-I15</t>
  </si>
  <si>
    <t>L25, 1S, C160-S10-I16</t>
  </si>
  <si>
    <t>L25, 1S, C160-S10-I17</t>
  </si>
  <si>
    <t>L25, 1S, C160-S10-I18</t>
  </si>
  <si>
    <t>L25, 1S, C160-S10-I19</t>
  </si>
  <si>
    <t>L25, 1S, C160-S10-I20</t>
  </si>
  <si>
    <t>L25, 1S, C160-S10-I21</t>
  </si>
  <si>
    <t>L25, 1S, C160-S10-I22</t>
  </si>
  <si>
    <t>L25, 1S, C160-S10-I23</t>
  </si>
  <si>
    <t>L25, 1S, C160-S10-I24</t>
  </si>
  <si>
    <t>L25, 1S, C160-S10-I25</t>
  </si>
  <si>
    <t>L25, 1S, C160-S10-I27</t>
  </si>
  <si>
    <t>L25, 1S, C160-S10-I28</t>
  </si>
  <si>
    <t>L25, 1S, C160-S10-I29</t>
  </si>
  <si>
    <t>L25, 1S, C160-S11-I1</t>
  </si>
  <si>
    <t>L25, 1S, C160-S11-I2</t>
  </si>
  <si>
    <t>L25, 1S, C160-S11-I3</t>
  </si>
  <si>
    <t>L25, 1S, C160-S11-I4</t>
  </si>
  <si>
    <t>L25, 1S, C160-S11-I5</t>
  </si>
  <si>
    <t>L25, 1S, C160-S11-I6</t>
  </si>
  <si>
    <t>L25, 1S, C160-S11-I7</t>
  </si>
  <si>
    <t>L25,1S,C160-S5-I001</t>
  </si>
  <si>
    <t>L25,1S,C160-S5-I002</t>
  </si>
  <si>
    <t>L25,1S,C160-S5-I003</t>
  </si>
  <si>
    <t>L25,1S,C160-S5-I004</t>
  </si>
  <si>
    <t>L25,1S,C160-S5-I005</t>
  </si>
  <si>
    <t>L25,1S,C160-S5-I006</t>
  </si>
  <si>
    <t>L25,1S,C160-S5-I007</t>
  </si>
  <si>
    <t>L25,1S,C160-S5-I008</t>
  </si>
  <si>
    <t>L25,1S,C160-S5-I009</t>
  </si>
  <si>
    <t>L25,1S,C160-S5-I010</t>
  </si>
  <si>
    <t>L25,1S,C160-S5-I011</t>
  </si>
  <si>
    <t>L25,1S,C160-S5-I012</t>
  </si>
  <si>
    <t>L25,1S,C160-S-I013</t>
  </si>
  <si>
    <t>L25,1S,C160-S-I014</t>
  </si>
  <si>
    <t>L25,1S,C160-S5-I015</t>
  </si>
  <si>
    <t>L25,1S,C160-S5-I016</t>
  </si>
  <si>
    <t>L25,1S,C160-S5-I017</t>
  </si>
  <si>
    <t>L25,1S,C160-S5-I018</t>
  </si>
  <si>
    <t>L25,1S,C160-S5-I019</t>
  </si>
  <si>
    <t>L25,1S,C160-S5-I020</t>
  </si>
  <si>
    <t>L25,1S,C160-S-I021</t>
  </si>
  <si>
    <t>L25,1S,C160-S-I022</t>
  </si>
  <si>
    <t>L25,1S,C160-S5-I023</t>
  </si>
  <si>
    <t>L25,1S,C160-S-I024</t>
  </si>
  <si>
    <t>L25,1S,C160-S5-I025</t>
  </si>
  <si>
    <t>L25,1S,C160-S5-I026</t>
  </si>
  <si>
    <t>L25,1S,C160-S5-I027</t>
  </si>
  <si>
    <t>L25,1S,C160-S5-I028</t>
  </si>
  <si>
    <t>L25,1S,C160-S5-I029</t>
  </si>
  <si>
    <t>L25,1S,C160-S-I030</t>
  </si>
  <si>
    <t>L25,1S,C160-S5-I031</t>
  </si>
  <si>
    <t>L25,1S,C160-S5-I032</t>
  </si>
  <si>
    <t>L25,1S,C160-S5-I033</t>
  </si>
  <si>
    <t>L25,1S,C160-S5-I034</t>
  </si>
  <si>
    <t>L25,1S,C160-S5-I035</t>
  </si>
  <si>
    <t>L25,1S,C160-S5-I036</t>
  </si>
  <si>
    <t>L25,1S,C160-S5-I037</t>
  </si>
  <si>
    <t>L25,1S,C160-S5-I038</t>
  </si>
  <si>
    <t>L25,1S,C160-S5-I039</t>
  </si>
  <si>
    <t>L25,1S,C160-S5-I040</t>
  </si>
  <si>
    <t>L25,1S,C160-S5-I041</t>
  </si>
  <si>
    <t>L25,1S,C160-S5-I042</t>
  </si>
  <si>
    <t>L25,1S,C160-S5-I043</t>
  </si>
  <si>
    <t>L25,1S,C160-S5-I044</t>
  </si>
  <si>
    <t>L25,1S,C160-S5-I045</t>
  </si>
  <si>
    <t>L25,1S,C160-S5-I046</t>
  </si>
  <si>
    <t>L25,1S,C160-S5-I047</t>
  </si>
  <si>
    <t>L25,1S,C160-S5-I048</t>
  </si>
  <si>
    <t>L25,1S,C160-S5-I049</t>
  </si>
  <si>
    <t>L25,1S,C160-S5-I050</t>
  </si>
  <si>
    <t>L25,1S,C160-S5-I051</t>
  </si>
  <si>
    <t>L25,1S,C160-S5-I052</t>
  </si>
  <si>
    <t>L25,1S,C160-S5-I053</t>
  </si>
  <si>
    <t>L25,1S,C160-S5-I054</t>
  </si>
  <si>
    <t>L25,1S,C160-S5-I055</t>
  </si>
  <si>
    <t>L25,1S,C160-S5-I056</t>
  </si>
  <si>
    <t>L25,1S,C160-S5-I057</t>
  </si>
  <si>
    <t>L25,1S,C160-S5-I058</t>
  </si>
  <si>
    <t>L25,1S,C160-S5-I059</t>
  </si>
  <si>
    <t>L25,1S,C160-S5-I060</t>
  </si>
  <si>
    <t>L25,1S,C160-S5-I061</t>
  </si>
  <si>
    <t>L25,1S,C160-S5-I062</t>
  </si>
  <si>
    <t>L25,1S,C160-S5-I063</t>
  </si>
  <si>
    <t>L25,1S,C160-S5-I064</t>
  </si>
  <si>
    <t>L25,1S,C160-S5-I065</t>
  </si>
  <si>
    <t>L25,1S,C160-S5-I066</t>
  </si>
  <si>
    <t>L25,1S,C160-S5-I067</t>
  </si>
  <si>
    <t>L25,1S,C160-S5-I068</t>
  </si>
  <si>
    <t>L25,1S,C160-S5-I069</t>
  </si>
  <si>
    <t>L25,1S,C160-S5-I070</t>
  </si>
  <si>
    <t>L25,1S,C160-S5-I071</t>
  </si>
  <si>
    <t>L25,1S,C160-S5-I072</t>
  </si>
  <si>
    <t>L25,1S,C160-S5-I073</t>
  </si>
  <si>
    <t>L25,1S,C160-S5-I074</t>
  </si>
  <si>
    <t>L25,1S,C160-S5-I075</t>
  </si>
  <si>
    <t>L25,1S,C160-S5-I076</t>
  </si>
  <si>
    <t>L25,1S,C160-S5-I077</t>
  </si>
  <si>
    <t>L25,1S,C160-S5-I078</t>
  </si>
  <si>
    <t>L25,1S,C160-S5-I079</t>
  </si>
  <si>
    <t>L25,1S,C160-S5-I080</t>
  </si>
  <si>
    <t>L25,1S,C160-S5-I081</t>
  </si>
  <si>
    <t>L25,1S,C160-S5-I082</t>
  </si>
  <si>
    <t>L25,1S,C160-S5-I083</t>
  </si>
  <si>
    <t>L25,1S,C160-S5-I084</t>
  </si>
  <si>
    <t>L25,1S,C160-S5-I085</t>
  </si>
  <si>
    <t>L25,1S,C160-S5-I086</t>
  </si>
  <si>
    <t>L25,1S,C160-S5-I087</t>
  </si>
  <si>
    <t>L25,1S,C160-S5-I088</t>
  </si>
  <si>
    <t>L25,1S,C160-S5-I089</t>
  </si>
  <si>
    <t>L25,1S,C160-S5-I090</t>
  </si>
  <si>
    <t>L25,1S,C160-S5-I091</t>
  </si>
  <si>
    <t>L25,1S,C160-S5-I092</t>
  </si>
  <si>
    <t>L25,1S,C160-S5-I093</t>
  </si>
  <si>
    <t>L25,1S,C160-S5-I094</t>
  </si>
  <si>
    <t>L25,1S,C160-S5-I095</t>
  </si>
  <si>
    <t>L25,1S,C160-S5-I096</t>
  </si>
  <si>
    <t>L25,1S,C160-S5-I097</t>
  </si>
  <si>
    <t>L25,1S,C160-S5-I098</t>
  </si>
  <si>
    <t>L25,1S,C160-S5-I099</t>
  </si>
  <si>
    <t>L25,1S,C160-S5-I100</t>
  </si>
  <si>
    <t>L25,1S,C160-S5-I101</t>
  </si>
  <si>
    <t>L25,1S,C160-S5-I102</t>
  </si>
  <si>
    <t>L25,1S,C160-S5-I103</t>
  </si>
  <si>
    <t>L25,1S,C160-S5-I104</t>
  </si>
  <si>
    <t>L25,1S,C160-S5-I105</t>
  </si>
  <si>
    <t>L25,1S,C160-S5-I106</t>
  </si>
  <si>
    <t>L25,1S,C160-S5-I107</t>
  </si>
  <si>
    <t>L25,1S,C160-S5-I108</t>
  </si>
  <si>
    <t>L25,1S,C160-S5-I109</t>
  </si>
  <si>
    <t>L25,1S,C160-S5-I110</t>
  </si>
  <si>
    <t>L25,1S,C160-S5-I111</t>
  </si>
  <si>
    <t>L25,1S,C160-S5-I112</t>
  </si>
  <si>
    <t>L25,1S,C160-S5-I113</t>
  </si>
  <si>
    <t>L25,1S,C160-S5-I114</t>
  </si>
  <si>
    <t>L25,1S,C160-S5-I115</t>
  </si>
  <si>
    <t>L25,1S,C160-S5-I116</t>
  </si>
  <si>
    <t>L25,1S,C160-S5-I117</t>
  </si>
  <si>
    <t>L25,1S,C160-S5-I118</t>
  </si>
  <si>
    <t>L25,1S,C160-S5-I119</t>
  </si>
  <si>
    <t>L25,1S,C160-S5-I120</t>
  </si>
  <si>
    <t>L25,1S,C160-S5-I121</t>
  </si>
  <si>
    <t>L25,1S,C160-S5-I122</t>
  </si>
  <si>
    <t>L25,1S,C160-S5-I123</t>
  </si>
  <si>
    <t>L25,1S,C160-S5-I124</t>
  </si>
  <si>
    <t>L25,1S,C160-S5-I125</t>
  </si>
  <si>
    <t>L25,1S,C160-S5-I126</t>
  </si>
  <si>
    <t>L25,1S,C160-S5-I127</t>
  </si>
  <si>
    <t>L25,1S,C160-S5-I128</t>
  </si>
  <si>
    <t>L25,1S,C160-S5-I129</t>
  </si>
  <si>
    <t>L25,1S,C160-S5-I130</t>
  </si>
  <si>
    <t>L25,1S,C160-S5-I131</t>
  </si>
  <si>
    <t>L25,1S,C160-S5-I132</t>
  </si>
  <si>
    <t>L25,1S,C160-S5-I133</t>
  </si>
  <si>
    <t>L25,1S,C160-S5-I134</t>
  </si>
  <si>
    <t>L25,1S,C160-S5-I135</t>
  </si>
  <si>
    <t>L25,1S,C160-S5-I136</t>
  </si>
  <si>
    <t>L25,1S,C160-S5-I137</t>
  </si>
  <si>
    <t>L25,1S,C160-S5-I138</t>
  </si>
  <si>
    <t>L25,1S,C160-S5-I139</t>
  </si>
  <si>
    <t>L25,1S,C160-S5-I140</t>
  </si>
  <si>
    <t>L25,1S,C160-S5-I141</t>
  </si>
  <si>
    <t>L25,1S,C160-S5-I142</t>
  </si>
  <si>
    <t>L25,1S,C160-S5-I143</t>
  </si>
  <si>
    <t>L25,1S,C160-S5-I144</t>
  </si>
  <si>
    <t>L25,1S,C160-S5-I145</t>
  </si>
  <si>
    <t>L25,1S,C160-S5-I146</t>
  </si>
  <si>
    <t>L25,1S,C160-S5-I147</t>
  </si>
  <si>
    <t>L25,1S,C160-S5-I148</t>
  </si>
  <si>
    <t>L25,1S,C160-S5-I149</t>
  </si>
  <si>
    <t>L25,1S,C160-S5-I150</t>
  </si>
  <si>
    <t>L25,1S,C160-S5-I151</t>
  </si>
  <si>
    <t>L25,1S,C160-S5-I152</t>
  </si>
  <si>
    <t>L25,1S,C160-S5-I153</t>
  </si>
  <si>
    <t>L25,1S,C160-S5-I154</t>
  </si>
  <si>
    <t>L25,1S,C160-S5-I155</t>
  </si>
  <si>
    <t>L25,1S,C160-S5-I156</t>
  </si>
  <si>
    <t>L25,1S,C160-S5-I157</t>
  </si>
  <si>
    <t>L25,1S,C160-S5-I158</t>
  </si>
  <si>
    <t>L25,1S,C160-S5-I159</t>
  </si>
  <si>
    <t>L25,1S,C160-S5-I160</t>
  </si>
  <si>
    <t>L25,1S,C160-S5-I161</t>
  </si>
  <si>
    <t>L25,1S,C160-S5-I162</t>
  </si>
  <si>
    <t>L25,1S,C160-S5-I163</t>
  </si>
  <si>
    <t>L25,1S,C160-S5-I164</t>
  </si>
  <si>
    <t>L25,1S,C160-S5-I165</t>
  </si>
  <si>
    <t>L25,1S,C160-S5-I166</t>
  </si>
  <si>
    <t>L25,1S,C160-S5-I167</t>
  </si>
  <si>
    <t>L25,1S,C160-S5-I168</t>
  </si>
  <si>
    <t>L25,1S,C160-S5-I169</t>
  </si>
  <si>
    <t>L25,1S,C160-S5-I170</t>
  </si>
  <si>
    <t>L25,1S,C160-S5-I171</t>
  </si>
  <si>
    <t>L25,1S,C160-S5-I172</t>
  </si>
  <si>
    <t>L25,1S,C160-S5-I173</t>
  </si>
  <si>
    <t>L25,1S,C160-S5-I174</t>
  </si>
  <si>
    <t>L25,1S,C160-S5-I175</t>
  </si>
  <si>
    <t>L25,1S,C160-S5-I176</t>
  </si>
  <si>
    <t>L25,1S,C160-S5-I177</t>
  </si>
  <si>
    <t>L25,1S,C160-S5-I178</t>
  </si>
  <si>
    <t>L25,1S,C160-S5-I179</t>
  </si>
  <si>
    <t>L25,1S,C160-S5-I180</t>
  </si>
  <si>
    <t>L25,1S,C160-S5-I181</t>
  </si>
  <si>
    <t>L25,1S,C160-S5-I182</t>
  </si>
  <si>
    <t>L25,1S,C160-S5-I183</t>
  </si>
  <si>
    <t>L25,1S,C160-S5-I184</t>
  </si>
  <si>
    <t>L25,1S,C160-S5-I185</t>
  </si>
  <si>
    <t>L25,1S,C160-S5-I186</t>
  </si>
  <si>
    <t>L25,1S,C160-S5-I187</t>
  </si>
  <si>
    <t>L25,1S,C160-S5-I188</t>
  </si>
  <si>
    <t>L25,1S,C160-S5-I189</t>
  </si>
  <si>
    <t>L25,1S,C160-S5-I190</t>
  </si>
  <si>
    <t>L25,1S,C160-S5-I191</t>
  </si>
  <si>
    <t>L25,1S,C160-S5-I192</t>
  </si>
  <si>
    <t>L25,1S,C160-S5-I193</t>
  </si>
  <si>
    <t>L25,1S,C160-S5-I194</t>
  </si>
  <si>
    <t>L25,1S,C160-S5-I195</t>
  </si>
  <si>
    <t>L25,1S,C160-S5-I196</t>
  </si>
  <si>
    <t>L25,1S,C160-S5-I197</t>
  </si>
  <si>
    <t>L25,1S,C160-S5-I198</t>
  </si>
  <si>
    <t>L25,1S,C160-S5-I199</t>
  </si>
  <si>
    <t>L25,1S,C160-S5-I200</t>
  </si>
  <si>
    <t>L25,1S,C160-S5-I201</t>
  </si>
  <si>
    <t>L25,1S,C160-S5-I202</t>
  </si>
  <si>
    <t>L25,1S,C160-S5-I203</t>
  </si>
  <si>
    <t>L25,1S,C160-S5-I204</t>
  </si>
  <si>
    <t>L25,1S,C160-S5-I205</t>
  </si>
  <si>
    <t>L25,1S,C160-S5-I206</t>
  </si>
  <si>
    <t>L25,1S,C160-S5-I207</t>
  </si>
  <si>
    <t>L25,1S,C160-S5-I208</t>
  </si>
  <si>
    <t>L25,1S,C160-S5-I209</t>
  </si>
  <si>
    <t>L25,1S,C160-S5-I210</t>
  </si>
  <si>
    <t>L25,1S,C160-S5-I211</t>
  </si>
  <si>
    <t>L25,1S,C160-S5-I212</t>
  </si>
  <si>
    <t>L25,1S,C160-S5-I213</t>
  </si>
  <si>
    <t>L25,1S,C160-S5-I214</t>
  </si>
  <si>
    <t>L25,1S,C160-S5-I215</t>
  </si>
  <si>
    <t>L25,1S,C160-S5-I216</t>
  </si>
  <si>
    <t>L25,1S,C160-S5-I217</t>
  </si>
  <si>
    <t>L25,1S,C160-S5-I218</t>
  </si>
  <si>
    <t>L25,1S,C160-S5-I219</t>
  </si>
  <si>
    <t>L25,1S,C160-S5-I220</t>
  </si>
  <si>
    <t>L25,1S,C160-S5-I221</t>
  </si>
  <si>
    <t>L25,1S,C160-S5-I222</t>
  </si>
  <si>
    <t>L25,1S,C160-S5-I223</t>
  </si>
  <si>
    <t>L25,1S,C160-S5-I224</t>
  </si>
  <si>
    <t>L25,1S,C160-S5-I225</t>
  </si>
  <si>
    <t>L25,1S,C160-S5-I226</t>
  </si>
  <si>
    <t>L25,1S,C160-S5-I227</t>
  </si>
  <si>
    <t>L25,1S,C160-S5-I228</t>
  </si>
  <si>
    <t>L25,1S,C160-S5-I229</t>
  </si>
  <si>
    <t>L25,1S,C160-S5-I230</t>
  </si>
  <si>
    <t>L25,1S,C160-S5-I231</t>
  </si>
  <si>
    <t>L25,1S,C160-S5-I232</t>
  </si>
  <si>
    <t>L25,1S,C160-S5-I233</t>
  </si>
  <si>
    <t>L25,1S,C160-S5-I234</t>
  </si>
  <si>
    <t>L25,1S,C160-S5-I235</t>
  </si>
  <si>
    <t>L25,1S,C160-S5-I236</t>
  </si>
  <si>
    <t>L25,1S,C160-S5-I237</t>
  </si>
  <si>
    <t>L25,1S,C160-S5-I238</t>
  </si>
  <si>
    <t>L25,1S,C160-S5-I239</t>
  </si>
  <si>
    <t>L25,1S,C160-S5-I240</t>
  </si>
  <si>
    <t>L25,1S,C160-S5-I241</t>
  </si>
  <si>
    <t>L25,1S,C160-S5-I242</t>
  </si>
  <si>
    <t>L25,1S,C160-S5-I243</t>
  </si>
  <si>
    <t>L25,1S,C160-S5-I244</t>
  </si>
  <si>
    <t>L25,1S,C160-S5-I245</t>
  </si>
  <si>
    <t>L25,1S,C160-S5-I246</t>
  </si>
  <si>
    <t>L25,1S,C160-S5-I247</t>
  </si>
  <si>
    <t>L25,1S,C160-S5-I248</t>
  </si>
  <si>
    <t>L25,1S,C160-S5-I249</t>
  </si>
  <si>
    <t>L25,1S,C160-S5-I250</t>
  </si>
  <si>
    <t>L25,1S,C160-S5-I251</t>
  </si>
  <si>
    <t>L25,1S,C160-S5-I252</t>
  </si>
  <si>
    <t>L25,1S,C160-S5-I253</t>
  </si>
  <si>
    <t>L25,1S,C160-S5-I254</t>
  </si>
  <si>
    <t>L25,1S,C160-S5-I255</t>
  </si>
  <si>
    <t>L25,1S,C160-S5-I256</t>
  </si>
  <si>
    <t>L25,1S,C160-S5-I257</t>
  </si>
  <si>
    <t>L25,1S,C160-S5-I258</t>
  </si>
  <si>
    <t>L25,1S,C160-S5-I259</t>
  </si>
  <si>
    <t>L25,1S,C160-S5-I260</t>
  </si>
  <si>
    <t>L25,1S,C160-S5-I261</t>
  </si>
  <si>
    <t>L25,1S,C160-S5-I262</t>
  </si>
  <si>
    <t>L25,1S,C160-S5-I263</t>
  </si>
  <si>
    <t>L25,1S,C160-S5-I264</t>
  </si>
  <si>
    <t>L25,1S,C160-S5-I265</t>
  </si>
  <si>
    <t>L25,1S,C160-S5-I266</t>
  </si>
  <si>
    <t>L25,1S,C160-S5-I267</t>
  </si>
  <si>
    <t>L25,1S,C160-S5-I268</t>
  </si>
  <si>
    <t>L25,1S,C160-S5-I269</t>
  </si>
  <si>
    <t>L25,1S,C160-S5-I270</t>
  </si>
  <si>
    <t>L25,1S,C160-S5-I271</t>
  </si>
  <si>
    <t>L25,1S,C160-S5-I272</t>
  </si>
  <si>
    <t>L25,1S,C160-S5-I273</t>
  </si>
  <si>
    <t>L25,1S,C160-S5-I274</t>
  </si>
  <si>
    <t>L25,1S,C160-S5-I275</t>
  </si>
  <si>
    <t>L25,1S,C160-S5-I276</t>
  </si>
  <si>
    <t>L25,1S,C160-S5-I277</t>
  </si>
  <si>
    <t>L25,1S,C160-S5-I278</t>
  </si>
  <si>
    <t>L25,1S,C160-S5-I279</t>
  </si>
  <si>
    <t>L25,1S,C160-S5-I280</t>
  </si>
  <si>
    <t>L25,1S,C160-S5-I281</t>
  </si>
  <si>
    <t>L25,1S,C160-S5-I282</t>
  </si>
  <si>
    <t>L25,1S,C160-S5-I283</t>
  </si>
  <si>
    <t>L25,1S,C160-S5-I284</t>
  </si>
  <si>
    <t>L25,1S,C160-S5-I285</t>
  </si>
  <si>
    <t>L25,1S,C160-S5-I286</t>
  </si>
  <si>
    <t>L25,1S,C160-S5-I287</t>
  </si>
  <si>
    <t>L25,1S,C160-S5-I288</t>
  </si>
  <si>
    <t>L25,1S,C160-S5-I289</t>
  </si>
  <si>
    <t>L25,1S,C160-S5-I290</t>
  </si>
  <si>
    <t>L25,1S,C160-S5-I291</t>
  </si>
  <si>
    <t>L25,1S,C160-S5-I292</t>
  </si>
  <si>
    <t>L25,1S,C160-S5-I293</t>
  </si>
  <si>
    <t>L25,1S,C160-S5-I294</t>
  </si>
  <si>
    <t>L25,1S,C160-S5-I295</t>
  </si>
  <si>
    <t>L25,1S,C160-S5-I296</t>
  </si>
  <si>
    <t>L25,1S,C160-S5-I297</t>
  </si>
  <si>
    <t>L25,1S,C160-S5-I298</t>
  </si>
  <si>
    <t>L25,1S,C160-S5-I299</t>
  </si>
  <si>
    <t>L25,1S,C160-S5-I300</t>
  </si>
  <si>
    <t>L25,1S,C160-S5-I301</t>
  </si>
  <si>
    <t>L25,1S,C160-S5-I302</t>
  </si>
  <si>
    <t>L25,1S,C160-S5-I303</t>
  </si>
  <si>
    <t>L25,1S,C160-S5-I304</t>
  </si>
  <si>
    <t>L25,1S,C160-S5-I305</t>
  </si>
  <si>
    <t>L25,1S,C160-S5-I306</t>
  </si>
  <si>
    <t>L25,1S,C160-S5-I307</t>
  </si>
  <si>
    <t>L25,1S,C160-S5-I308</t>
  </si>
  <si>
    <t>L25,1S,C160-S5-I309</t>
  </si>
  <si>
    <t>L25,1S,C160-S5-I310</t>
  </si>
  <si>
    <t>L25,1S,C160-S5-I311</t>
  </si>
  <si>
    <t>L25,1S,C160-S5-I312</t>
  </si>
  <si>
    <t>L25,1S,C160-S5-I313</t>
  </si>
  <si>
    <t>L25,1S,C160-S5-I314</t>
  </si>
  <si>
    <t>L25,1S,C160-S5-I315</t>
  </si>
  <si>
    <t>L25,1S,C160-S5-I316</t>
  </si>
  <si>
    <t>L25,1S,C160-S5-I317</t>
  </si>
  <si>
    <t>L25,1S,C160-S5-I318</t>
  </si>
  <si>
    <t>L25,1S,C160-S5-I319</t>
  </si>
  <si>
    <t>L25,1S,C160-S5-I320</t>
  </si>
  <si>
    <t>L25,1S,C160-S5-I321</t>
  </si>
  <si>
    <t>L25,1S,C160-S5-I322</t>
  </si>
  <si>
    <t>L25,1S,C160-S5-I323</t>
  </si>
  <si>
    <t>L25,1S,C160-S5-I324</t>
  </si>
  <si>
    <t>L25,1S,C160-S5-I325</t>
  </si>
  <si>
    <t>L25,1S,C160-S5-I326</t>
  </si>
  <si>
    <t>L25,1S,C160-S5-I327</t>
  </si>
  <si>
    <t>L25,1S,C160-S-I000</t>
  </si>
  <si>
    <t>L25,1S,C160-S6-I001</t>
  </si>
  <si>
    <t>L25,1S,C160-S6-I002</t>
  </si>
  <si>
    <t>L25,1S,C160-S6-I003</t>
  </si>
  <si>
    <t>L25,1S,C160-S6-I004</t>
  </si>
  <si>
    <t>L25,1S,C160-S6-I005</t>
  </si>
  <si>
    <t>L25,1S,C160-S6-I006</t>
  </si>
  <si>
    <t>L25,1S,C160-S6-I007</t>
  </si>
  <si>
    <t>L25,1S,C160-S6-I008</t>
  </si>
  <si>
    <t>L25,1S,C160-S6-I009</t>
  </si>
  <si>
    <t>L25,1S,C160-S6-I010</t>
  </si>
  <si>
    <t>L25,1S,C160-S6-I011</t>
  </si>
  <si>
    <t>L25,1S,C160-S6-I012</t>
  </si>
  <si>
    <t>L25,1S,C160-S6-I013</t>
  </si>
  <si>
    <t>L25,1S,C160-S6-I014</t>
  </si>
  <si>
    <t>L25,1S,C160-S6-I015</t>
  </si>
  <si>
    <t>L25,1S,C160-S6-I016</t>
  </si>
  <si>
    <t>L25,1S,C160-S6-I017</t>
  </si>
  <si>
    <t>L25,1S,C160-S6-I018</t>
  </si>
  <si>
    <t>L25,1S,C160-S6-I019</t>
  </si>
  <si>
    <t>L25,1S,C160-S6-I020</t>
  </si>
  <si>
    <t>L25,1S,C160-S6-I021</t>
  </si>
  <si>
    <t>L25,1S,C160-S6-I022</t>
  </si>
  <si>
    <t>L25,1S,C160-S6-I023</t>
  </si>
  <si>
    <t>L25,1S,C160-S6-I024</t>
  </si>
  <si>
    <t>L25,1S,C160-S6-I025</t>
  </si>
  <si>
    <t>L25,1S,C160-S6-I026</t>
  </si>
  <si>
    <t>L25,1S,C160-S6-I027</t>
  </si>
  <si>
    <t>L25,1S,C160-S6-I028</t>
  </si>
  <si>
    <t>L25,1S,C160-S6-I029</t>
  </si>
  <si>
    <t>L25,1S,C160-S6-I030</t>
  </si>
  <si>
    <t>L25,1S,C160-S6-I031</t>
  </si>
  <si>
    <t>L25,1S,C160-S6-I032</t>
  </si>
  <si>
    <t>L25,1S,C160-S6-I033</t>
  </si>
  <si>
    <t>L25,1S,C160-S6-I034</t>
  </si>
  <si>
    <t>L25,1S,C160-S7-I001</t>
  </si>
  <si>
    <t>L25,1S,C160-S7-I002</t>
  </si>
  <si>
    <t>L25,1S,C160-S7-I003</t>
  </si>
  <si>
    <t>L25,1S,C160-S7-I004</t>
  </si>
  <si>
    <t>L25,1S,C160-S7-I005</t>
  </si>
  <si>
    <t>L25,1S,C160-S7-I006</t>
  </si>
  <si>
    <t>L25,1S,C160-S7-I007</t>
  </si>
  <si>
    <t>L25,1S,C160-S7-I008</t>
  </si>
  <si>
    <t>L25,1S,C160-S7-I009</t>
  </si>
  <si>
    <t>L25,1S,C160-S7-I010</t>
  </si>
  <si>
    <t>L25,1S,C160-S7-I011</t>
  </si>
  <si>
    <t>L25,1S,C160-S7-I012</t>
  </si>
  <si>
    <t>L25,1S,C160-S7-I013</t>
  </si>
  <si>
    <t>L25,1S,C160-S7-I014</t>
  </si>
  <si>
    <t>L25,1S,C160-S7-I015</t>
  </si>
  <si>
    <t>L25,1S,C160-S7-I016</t>
  </si>
  <si>
    <t>L25,1S,C160-S7-I017</t>
  </si>
  <si>
    <t>L25,1S,C160-S7-I018</t>
  </si>
  <si>
    <t>L25,1S,C160-S7-I019</t>
  </si>
  <si>
    <t>L25,1S,C160-S7-I020</t>
  </si>
  <si>
    <t>L25,1S,C160-S7-I021</t>
  </si>
  <si>
    <t>L25,1S,C160-S7-I022</t>
  </si>
  <si>
    <t>L25,1S,C160-S7-I023</t>
  </si>
  <si>
    <t>L25,1S,C160-S7-I024</t>
  </si>
  <si>
    <t>L25,1S,C160-S7-I025</t>
  </si>
  <si>
    <t>L25,1S,C160-S7-I026</t>
  </si>
  <si>
    <t>L25,1S,C160-S7-I027</t>
  </si>
  <si>
    <t>L25,1S,C160-S7-I028</t>
  </si>
  <si>
    <t>L25,1S,C160-S7-I029</t>
  </si>
  <si>
    <t>L25,1S,C160-S7-I030</t>
  </si>
  <si>
    <t>L25,1S,C160-S7-I031</t>
  </si>
  <si>
    <t>L25,1S,C160-S7-I032</t>
  </si>
  <si>
    <t>L25,1S,C160-S7-I033</t>
  </si>
  <si>
    <t>L25,1S,C160-S7-I034</t>
  </si>
  <si>
    <t>L25,1S,C160-S7-I035</t>
  </si>
  <si>
    <t>L25,1S,C160-S7-I036</t>
  </si>
  <si>
    <t>L25,1S,C160-S7-I037</t>
  </si>
  <si>
    <t>L25,1S,C160-S7-I038</t>
  </si>
  <si>
    <t>L25,1S,C160-S7-I039</t>
  </si>
  <si>
    <t>L25,1S,C160-S7-I040</t>
  </si>
  <si>
    <t>L25,1S,C160-S7-I041</t>
  </si>
  <si>
    <t>L25,1S,C160-S7-I042</t>
  </si>
  <si>
    <t>L25,1S,C160-S7-I043</t>
  </si>
  <si>
    <t>L25,1S,C160-S7-I044</t>
  </si>
  <si>
    <t>L25,1S,C160-S7-I045</t>
  </si>
  <si>
    <t>L25,1S,C160-S8-IA</t>
  </si>
  <si>
    <t>L25,1S,C160-S8-IB</t>
  </si>
  <si>
    <t>L25,1S,C160-S8-IC</t>
  </si>
  <si>
    <t>L25,1S,C160-S8-ID</t>
  </si>
  <si>
    <t>L25,1S,C160-S8-IE</t>
  </si>
  <si>
    <t>L25,1S,C160-S8-IF</t>
  </si>
  <si>
    <t>L25,1S,C160-S8-IG</t>
  </si>
  <si>
    <t>ZJ5075</t>
  </si>
  <si>
    <t>J5075</t>
  </si>
  <si>
    <t>ZJ5069</t>
  </si>
  <si>
    <t>J5069</t>
  </si>
  <si>
    <t>L25,1S,C160-S9-IA1</t>
  </si>
  <si>
    <t>L25,1S,C160-S9-IA2</t>
  </si>
  <si>
    <t>L25,1S,C160-S9-IA3</t>
  </si>
  <si>
    <t>L25,1S,C160-S9-IA4</t>
  </si>
  <si>
    <t>L25,1S,C160-S9-IA5</t>
  </si>
  <si>
    <t>L25,1S,C160-S9-IA6</t>
  </si>
  <si>
    <t>L25,1S,C160-S9-IA7</t>
  </si>
  <si>
    <t>L25,1S,C160-S9-IA8</t>
  </si>
  <si>
    <t>L25,1S,C160-S9-IA9</t>
  </si>
  <si>
    <t>L25,1S,C160-S9-IA10</t>
  </si>
  <si>
    <t>L25,1S,C160-S9-IA11</t>
  </si>
  <si>
    <t>L25,1S,C160-S9-IA12</t>
  </si>
  <si>
    <t>L25,1S,C160-S9-IA13</t>
  </si>
  <si>
    <t>L25,1S,C160-S9-IA14</t>
  </si>
  <si>
    <t>L25,1S,C160-S9-IA15</t>
  </si>
  <si>
    <t>L25,1S,C160-S9-IA16</t>
  </si>
  <si>
    <t>L25,1S,C160-S9-IA17</t>
  </si>
  <si>
    <t>L25,1S,C160-S9-IA18</t>
  </si>
  <si>
    <t>L25,1S,C160-S9-IA19</t>
  </si>
  <si>
    <t>L25,1S,C160-S9-IA20</t>
  </si>
  <si>
    <t>L25,1S,C160-S9-IA21</t>
  </si>
  <si>
    <t>L25,1S,C160-S9-IA22</t>
  </si>
  <si>
    <t>L25,1S,C160-S9-IA23</t>
  </si>
  <si>
    <t>L25,1S,C160-S9-IA24</t>
  </si>
  <si>
    <t>L25,1S,C160-S9-IA25</t>
  </si>
  <si>
    <t>L25,1S,C160-S9-IA26</t>
  </si>
  <si>
    <t>L25,1S,C160-S9-IA27</t>
  </si>
  <si>
    <t>L25,1S,C160-S9-IA28</t>
  </si>
  <si>
    <t>L25,1S,C160-S9-IA29</t>
  </si>
  <si>
    <t>L25,1S,C160-S9-IA30</t>
  </si>
  <si>
    <t>L25,1S,C160-S9-IA31</t>
  </si>
  <si>
    <t>L25,1S,C160-S9-IA32</t>
  </si>
  <si>
    <t>L25,1S,C160-S9-IA33</t>
  </si>
  <si>
    <t>L25,1S,C160-S9-IB1</t>
  </si>
  <si>
    <t>L25,1S,C160-S9-IB2</t>
  </si>
  <si>
    <t>L25,1S,C160-S9-IB3</t>
  </si>
  <si>
    <t>L25,1S,C160-S9-IB4</t>
  </si>
  <si>
    <t>L25,1S,C160-S9-IB5</t>
  </si>
  <si>
    <t>L25,1S,C160-S9-IB6</t>
  </si>
  <si>
    <t>L25,1S,C160-S9-IB7</t>
  </si>
  <si>
    <t>L25,1S,C160-S9-IB8</t>
  </si>
  <si>
    <t>L25,1S,C160-S9-IB9</t>
  </si>
  <si>
    <t>L25,1S,C160-S9-IB10</t>
  </si>
  <si>
    <t>L25,1S,C160-S9-IB11</t>
  </si>
  <si>
    <t>L25,1S,C160-S9-IB12</t>
  </si>
  <si>
    <t>L25,1S,C160-S9-IB13</t>
  </si>
  <si>
    <t>L25,1S,C160-S9-IB14</t>
  </si>
  <si>
    <t>L25,1S,C160-S9-IB15</t>
  </si>
  <si>
    <t>L25,1S,C160-S9-IB16</t>
  </si>
  <si>
    <t>L25,1S,C160-S9-IB17</t>
  </si>
  <si>
    <t>L25,1S,C160-S9-IB18</t>
  </si>
  <si>
    <t>L25,1S,C160-S9-IB19</t>
  </si>
  <si>
    <t>L25,1S,C160-S9-IB20</t>
  </si>
  <si>
    <t>L25,1S,C160-S9-IB21</t>
  </si>
  <si>
    <t>L25,1S,C160-S9-IB22</t>
  </si>
  <si>
    <t>L25,1S,C160-S9-IB23</t>
  </si>
  <si>
    <t>L25,1S,C160-S9-IB24</t>
  </si>
  <si>
    <t>L25,1S,C160-S9-IB25</t>
  </si>
  <si>
    <t>L25,1S,C160-S9-IB26</t>
  </si>
  <si>
    <t>L25,1S,C160-S9-IB27</t>
  </si>
  <si>
    <t>L25,1S,C160-S9-IB28</t>
  </si>
  <si>
    <t>L25,1S,C160-S9-IB29</t>
  </si>
  <si>
    <t>L25,1S,C160-S9-IB30</t>
  </si>
  <si>
    <t>L25,1S,C160-S9-IB31</t>
  </si>
  <si>
    <t>L25,1S,C160-S9-IB32</t>
  </si>
  <si>
    <t>L25,1S,C160-S9-IC1</t>
  </si>
  <si>
    <t>L25,1S,C160-S9-IC2</t>
  </si>
  <si>
    <t>L25,1S,C160-S9-IC3</t>
  </si>
  <si>
    <t>L25,1S,C160-S9-IC4</t>
  </si>
  <si>
    <t>L25,1S,C160-S9-IC5</t>
  </si>
  <si>
    <t>L25,1S,C160-S9-IC6</t>
  </si>
  <si>
    <t>L25,1S,C160-S9-IC7</t>
  </si>
  <si>
    <t>L25,1S,C160-S9-IC8</t>
  </si>
  <si>
    <t>L25,1S,C160-S9-IC9</t>
  </si>
  <si>
    <t>L25,1S,C160-S9-IC10</t>
  </si>
  <si>
    <t>L25,1S,C160-S9-IC11</t>
  </si>
  <si>
    <t>L25,1S,C160-S9-IC12</t>
  </si>
  <si>
    <t>L25,1S,C160-S9-IC13</t>
  </si>
  <si>
    <t>L25,1S,C160-S9-IC14</t>
  </si>
  <si>
    <t>L25,1S,C160-S9-IC15</t>
  </si>
  <si>
    <t>L25,1S,C160-S9-IC16</t>
  </si>
  <si>
    <t>L25,1S,C160-S9-IC17</t>
  </si>
  <si>
    <t>L25,1S,C160-S9-IC18</t>
  </si>
  <si>
    <t>L25,1S,C160-S9-IC19</t>
  </si>
  <si>
    <t>L25,1S,C160-S9-IC20</t>
  </si>
  <si>
    <t>L25,1S,C160-S9-IC21</t>
  </si>
  <si>
    <t>Department of Finance and Administration/Health Care Authority</t>
  </si>
  <si>
    <t>341/630</t>
  </si>
  <si>
    <t>6/30/27</t>
  </si>
  <si>
    <t>6/30/26</t>
  </si>
  <si>
    <t>6/30/29</t>
  </si>
  <si>
    <t>6/30/28</t>
  </si>
  <si>
    <t>6/30/25</t>
  </si>
  <si>
    <t>L25,1S,C160-S5-I013</t>
  </si>
  <si>
    <t>L25,1S,C160-S5-I014</t>
  </si>
  <si>
    <t>L25,1S,C160-S10-I1</t>
  </si>
  <si>
    <t>L25,1S,C160-S10-I2</t>
  </si>
  <si>
    <t>L25,1S,C160-S10-I3</t>
  </si>
  <si>
    <t>L25,1S,C160-S10-I4</t>
  </si>
  <si>
    <t>L25,1S,C160-S10-I5</t>
  </si>
  <si>
    <t>L25,1S,C160-S10-I6</t>
  </si>
  <si>
    <t>L25,1S,C160-S10-I7</t>
  </si>
  <si>
    <t>L25,1S,C160-S10-I8</t>
  </si>
  <si>
    <t>L25,1S,C160-S10-I9</t>
  </si>
  <si>
    <t>L25,1S,C160-S10-I10</t>
  </si>
  <si>
    <t>L25,1S,C160-S10-I11</t>
  </si>
  <si>
    <t>L25,1S,C160-S10-I12</t>
  </si>
  <si>
    <t>L25,1S,C160-S10-I13</t>
  </si>
  <si>
    <t>L25,1S,C160-S10-I14</t>
  </si>
  <si>
    <t>L25,1S,C160-S10-I15</t>
  </si>
  <si>
    <t>L25,1S,C160-S10-I16</t>
  </si>
  <si>
    <t>L25,1S,C160-S10-I17</t>
  </si>
  <si>
    <t>L25,1S,C160-S10-I18</t>
  </si>
  <si>
    <t>L25,1S,C160-S10-I19</t>
  </si>
  <si>
    <t>L25,1S,C160-S10-I20</t>
  </si>
  <si>
    <t>L25,1S,C160-S10-I21</t>
  </si>
  <si>
    <t>L25,1S,C160-S10-I22</t>
  </si>
  <si>
    <t>L25,1S,C160-S10-I23</t>
  </si>
  <si>
    <t>L25,1S,C160-S10-I24</t>
  </si>
  <si>
    <t>L25,1S,C160-S10-I25</t>
  </si>
  <si>
    <t>L25,1S,C160-S10-I27</t>
  </si>
  <si>
    <t>L25,1S,C160-S10-I28</t>
  </si>
  <si>
    <t>L25,1S,C160-S10-I29</t>
  </si>
  <si>
    <t>L25,1S,C160-S11-I1</t>
  </si>
  <si>
    <t>L25,1S,C160-S11-I2</t>
  </si>
  <si>
    <t>L25,1S,C160-S11-I3</t>
  </si>
  <si>
    <t>L25,1S,C160-S11-I4</t>
  </si>
  <si>
    <t>L25,1S,C160-S11-I5</t>
  </si>
  <si>
    <t>L25,1S,C160-S11-I6</t>
  </si>
  <si>
    <t>L25,1S,C160-S11-I7</t>
  </si>
  <si>
    <t>L25,1S,C160-S5-I021</t>
  </si>
  <si>
    <t>L25,1S,C160-S10-I001</t>
  </si>
  <si>
    <t>L25,1S,C160-S10-I002</t>
  </si>
  <si>
    <t>L25,1S,C160-S10-I003</t>
  </si>
  <si>
    <t>L25,1S,C160-S10-I004</t>
  </si>
  <si>
    <t>L25,1S,C160-S10-I005</t>
  </si>
  <si>
    <t>L25,1S,C160-S10-I006</t>
  </si>
  <si>
    <t>L25,1S,C160-S10-I007</t>
  </si>
  <si>
    <t>L25,1S,C160-S10-I008</t>
  </si>
  <si>
    <t>L25,1S,C160-S10-I009</t>
  </si>
  <si>
    <t>L25,1S,C160-S10-I010</t>
  </si>
  <si>
    <t>L25,1S,C160-S10-I011</t>
  </si>
  <si>
    <t>L25,1S,C160-S10-I012</t>
  </si>
  <si>
    <t>L25,1S,C160-S10-I013</t>
  </si>
  <si>
    <t>L25,1S,C160-S10-I014</t>
  </si>
  <si>
    <t>L25,1S,C160-S10-I015</t>
  </si>
  <si>
    <t>L25,1S,C160-S10-I016</t>
  </si>
  <si>
    <t>L25,1S,C160-S10-I017</t>
  </si>
  <si>
    <t>L25,1S,C160-S10-I018</t>
  </si>
  <si>
    <t>L25,1S,C160-S10-I019</t>
  </si>
  <si>
    <t>L25,1S,C160-S10-I020</t>
  </si>
  <si>
    <t>L25,1S,C160-S10-I021</t>
  </si>
  <si>
    <t>L25,1S,C160-S10-I022</t>
  </si>
  <si>
    <t>L25,1S,C160-S10-I023</t>
  </si>
  <si>
    <t>L25,1S,C160-S10-I024</t>
  </si>
  <si>
    <t>L25,1S,C160-S10-I025</t>
  </si>
  <si>
    <t>L25,1S,C160-S10-I026</t>
  </si>
  <si>
    <t>L25,1S,C160-S10-I027</t>
  </si>
  <si>
    <t>L25,1S,C160-S10-I028</t>
  </si>
  <si>
    <t>L25,1S,C160-S10-I029</t>
  </si>
  <si>
    <t>L25,1S,C160-S11-I001</t>
  </si>
  <si>
    <t>L25,1S,C160-S11-I002</t>
  </si>
  <si>
    <t>L25,1S,C160-S11-I003</t>
  </si>
  <si>
    <t>L25,1S,C160-S11-I004</t>
  </si>
  <si>
    <t>L25,1S,C160-S11-I005</t>
  </si>
  <si>
    <t>L25,1S,C160-S11-I006</t>
  </si>
  <si>
    <t>L25,1S,C160-S11-I007</t>
  </si>
  <si>
    <t>Funded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</si>
</sst>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0_);_(* \(#,##0.0\);_(* &quot;-&quot;??_);_(@_)"/>
    <numFmt numFmtId="165" formatCode="_(&quot;$&quot;* #,##0.0_);_(&quot;$&quot;* \(#,##0.0\);_(&quot;$&quot;* &quot;-&quot;??_);_(@_)"/>
  </numFmts>
  <fonts count="14">
    <font>
      <sz val="11"/>
      <color theme="1"/>
      <name val="Calibri"/>
      <family val="2"/>
      <scheme val="minor"/>
    </font>
    <font>
      <b/>
      <sz val="11"/>
      <name val="Calibri"/>
      <family val="2"/>
    </font>
    <font>
      <sz val="11"/>
      <color theme="1"/>
      <name val="Calibri"/>
      <family val="2"/>
      <scheme val="minor"/>
    </font>
    <font>
      <sz val="11"/>
      <name val="Calibri"/>
      <family val="2"/>
    </font>
    <font>
      <sz val="8"/>
      <name val="Calibri"/>
      <family val="2"/>
      <scheme val="minor"/>
    </font>
    <font>
      <sz val="11"/>
      <name val="Calibri"/>
      <family val="2"/>
      <scheme val="minor"/>
    </font>
    <font>
      <sz val="11"/>
      <color rgb="FF000000"/>
      <name val="Prestige 12 BT"/>
    </font>
    <font>
      <b/>
      <sz val="11"/>
      <color rgb="FF000000"/>
      <name val="Prestige 12 BT"/>
    </font>
    <font>
      <strike/>
      <sz val="11"/>
      <color rgb="FF000000"/>
      <name val="Prestige 12 BT"/>
    </font>
    <font>
      <sz val="11"/>
      <color theme="1"/>
      <name val="Prestige 12 BT"/>
    </font>
    <font>
      <strike/>
      <sz val="11"/>
      <name val="Calibri"/>
      <family val="2"/>
    </font>
    <font>
      <strike/>
      <sz val="11"/>
      <color theme="1"/>
      <name val="Calibri"/>
      <family val="2"/>
      <scheme val="minor"/>
    </font>
    <font>
      <b/>
      <sz val="20"/>
      <color rgb="FF000000"/>
      <name val="Prestige 12 BT"/>
    </font>
    <font>
      <b/>
      <sz val="22"/>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C0C0C0"/>
        <bgColor rgb="FFC0C0C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s>
  <cellStyleXfs count="4">
    <xf numFmtId="0" fontId="0" fillId="0" borderId="0"/>
    <xf numFmtId="44" fontId="2" fillId="0" borderId="0" applyFont="0" applyFill="0" applyBorder="0" applyAlignment="0" applyProtection="0"/>
    <xf numFmtId="0" fontId="2" fillId="0" borderId="0"/>
    <xf numFmtId="43" fontId="2" fillId="0" borderId="0" applyFont="0" applyFill="0" applyBorder="0" applyAlignment="0" applyProtection="0"/>
  </cellStyleXfs>
  <cellXfs count="40">
    <xf numFmtId="0" fontId="0" fillId="0" borderId="0" xfId="0"/>
    <xf numFmtId="0" fontId="1" fillId="0" borderId="1" xfId="0" applyFont="1" applyBorder="1" applyAlignment="1">
      <alignment horizontal="center" vertical="top"/>
    </xf>
    <xf numFmtId="0" fontId="3" fillId="0" borderId="0" xfId="0" applyFont="1" applyAlignment="1">
      <alignment horizontal="right" vertical="top"/>
    </xf>
    <xf numFmtId="0" fontId="3" fillId="0" borderId="0" xfId="0" applyFont="1"/>
    <xf numFmtId="0" fontId="0" fillId="0" borderId="0" xfId="0" applyAlignment="1">
      <alignment wrapText="1"/>
    </xf>
    <xf numFmtId="0" fontId="1" fillId="0" borderId="1" xfId="0" applyFont="1" applyBorder="1" applyAlignment="1">
      <alignment horizontal="center" vertical="top" wrapText="1"/>
    </xf>
    <xf numFmtId="0" fontId="5" fillId="2" borderId="0" xfId="0" applyFont="1" applyFill="1"/>
    <xf numFmtId="165" fontId="1" fillId="0" borderId="1" xfId="1" applyNumberFormat="1" applyFont="1" applyBorder="1" applyAlignment="1">
      <alignment horizontal="center" vertical="top"/>
    </xf>
    <xf numFmtId="165" fontId="0" fillId="0" borderId="0" xfId="1" applyNumberFormat="1" applyFont="1"/>
    <xf numFmtId="0" fontId="1" fillId="0" borderId="0" xfId="0" applyFont="1" applyAlignment="1">
      <alignment horizontal="center" vertical="top" wrapText="1"/>
    </xf>
    <xf numFmtId="165" fontId="1" fillId="0" borderId="0" xfId="1" applyNumberFormat="1" applyFont="1" applyBorder="1" applyAlignment="1">
      <alignment horizontal="center" vertical="top"/>
    </xf>
    <xf numFmtId="0" fontId="3" fillId="0" borderId="0" xfId="0" applyFont="1" applyAlignment="1">
      <alignment horizontal="center" vertical="top"/>
    </xf>
    <xf numFmtId="14" fontId="0" fillId="0" borderId="0" xfId="0" applyNumberFormat="1"/>
    <xf numFmtId="0" fontId="3" fillId="0" borderId="0" xfId="0" applyFont="1" applyAlignment="1">
      <alignment horizontal="right"/>
    </xf>
    <xf numFmtId="0" fontId="0" fillId="0" borderId="0" xfId="0" applyAlignment="1">
      <alignment horizontal="right"/>
    </xf>
    <xf numFmtId="0" fontId="0" fillId="2" borderId="0" xfId="0" applyFill="1" applyAlignment="1">
      <alignment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7" fillId="3" borderId="1" xfId="2" applyFont="1" applyFill="1" applyBorder="1" applyAlignment="1">
      <alignment horizontal="left" vertical="center"/>
    </xf>
    <xf numFmtId="164" fontId="7" fillId="3" borderId="1" xfId="3" applyNumberFormat="1" applyFont="1" applyFill="1" applyBorder="1" applyAlignment="1">
      <alignment horizontal="center" vertical="center"/>
    </xf>
    <xf numFmtId="0" fontId="10" fillId="0" borderId="0" xfId="0" applyFont="1" applyAlignment="1">
      <alignment wrapText="1"/>
    </xf>
    <xf numFmtId="0" fontId="10" fillId="0" borderId="0" xfId="0" applyFont="1" applyAlignment="1">
      <alignment horizontal="left" wrapText="1"/>
    </xf>
    <xf numFmtId="165" fontId="10" fillId="0" borderId="0" xfId="1" applyNumberFormat="1" applyFont="1" applyBorder="1" applyAlignment="1"/>
    <xf numFmtId="0" fontId="11" fillId="0" borderId="0" xfId="0" applyFont="1" applyAlignment="1">
      <alignment wrapText="1"/>
    </xf>
    <xf numFmtId="165" fontId="11" fillId="0" borderId="0" xfId="1" applyNumberFormat="1" applyFont="1"/>
    <xf numFmtId="0" fontId="1" fillId="0" borderId="2" xfId="0" applyFont="1" applyBorder="1" applyAlignment="1">
      <alignment horizontal="center" vertical="top"/>
    </xf>
    <xf numFmtId="0" fontId="1" fillId="0" borderId="1" xfId="0" applyFont="1" applyBorder="1"/>
    <xf numFmtId="0" fontId="13" fillId="0" borderId="1" xfId="2" applyFont="1" applyBorder="1" applyAlignment="1">
      <alignment horizontal="center" vertical="center"/>
    </xf>
    <xf numFmtId="0" fontId="6" fillId="0" borderId="1" xfId="2" applyFont="1" applyBorder="1" applyAlignment="1">
      <alignment horizontal="center" vertical="center" wrapText="1"/>
    </xf>
    <xf numFmtId="0" fontId="6" fillId="0" borderId="1" xfId="2" applyFont="1" applyBorder="1" applyAlignment="1">
      <alignment horizontal="center" vertical="center"/>
    </xf>
    <xf numFmtId="0" fontId="6" fillId="0" borderId="1" xfId="2" applyFont="1" applyBorder="1" applyAlignment="1">
      <alignment horizontal="left" vertical="center" wrapText="1"/>
    </xf>
    <xf numFmtId="164" fontId="6" fillId="0" borderId="1" xfId="3" applyNumberFormat="1" applyFont="1" applyFill="1" applyBorder="1" applyAlignment="1">
      <alignment horizontal="center" vertical="center"/>
    </xf>
    <xf numFmtId="0" fontId="7" fillId="0" borderId="1" xfId="2" applyFont="1" applyBorder="1" applyAlignment="1">
      <alignment horizontal="center" vertical="center"/>
    </xf>
    <xf numFmtId="0" fontId="0" fillId="0" borderId="1" xfId="2" applyFont="1" applyBorder="1" applyAlignment="1">
      <alignment horizontal="center"/>
    </xf>
    <xf numFmtId="0" fontId="9" fillId="0" borderId="1" xfId="2" applyFont="1" applyBorder="1" applyAlignment="1">
      <alignment horizontal="left" wrapText="1"/>
    </xf>
    <xf numFmtId="0" fontId="6" fillId="0" borderId="1" xfId="2" applyFont="1" applyBorder="1" applyAlignment="1">
      <alignment horizontal="left" vertical="center"/>
    </xf>
    <xf numFmtId="0" fontId="12" fillId="0" borderId="1" xfId="2" applyFont="1" applyFill="1" applyBorder="1" applyAlignment="1">
      <alignment horizontal="center" vertical="center" wrapText="1"/>
    </xf>
    <xf numFmtId="0" fontId="0" fillId="0" borderId="1" xfId="0" applyBorder="1"/>
    <xf numFmtId="0" fontId="0" fillId="0" borderId="1" xfId="0" applyBorder="1" applyAlignment="1">
      <alignment wrapText="1"/>
    </xf>
    <xf numFmtId="165" fontId="0" fillId="0" borderId="1" xfId="1" applyNumberFormat="1" applyFont="1" applyBorder="1"/>
  </cellXfs>
  <cellStyles count="4">
    <cellStyle name="Comma 2" xfId="3" xr:uid="{046D6759-E319-4261-9581-FB4D9DEF3D2F}"/>
    <cellStyle name="Currency" xfId="1" builtinId="4"/>
    <cellStyle name="Normal" xfId="0" builtinId="0"/>
    <cellStyle name="Normal 2" xfId="2" xr:uid="{EC06BF0B-7CE0-4D32-A854-BB95D7210CD1}"/>
  </cellStyles>
  <dxfs count="3">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57DEE-FFD6-4450-9874-CAE49E742BE4}">
  <sheetPr codeName="Sheet1"/>
  <dimension ref="A1:Q457"/>
  <sheetViews>
    <sheetView zoomScale="96" workbookViewId="0">
      <pane ySplit="1" topLeftCell="A437" activePane="bottomLeft" state="frozen"/>
      <selection pane="bottomLeft" activeCell="D441" sqref="D441"/>
    </sheetView>
  </sheetViews>
  <sheetFormatPr defaultRowHeight="15"/>
  <cols>
    <col min="4" max="4" width="56.42578125" bestFit="1" customWidth="1"/>
    <col min="5" max="5" width="16.28515625" customWidth="1"/>
    <col min="8" max="8" width="26.140625" customWidth="1"/>
    <col min="9" max="9" width="11.140625" bestFit="1" customWidth="1"/>
    <col min="10" max="10" width="9.140625" style="14"/>
    <col min="11" max="11" width="90.140625" style="4" customWidth="1"/>
    <col min="12" max="12" width="22.85546875" style="8" bestFit="1" customWidth="1"/>
    <col min="13" max="13" width="13.5703125" style="8" bestFit="1" customWidth="1"/>
    <col min="14" max="14" width="12" style="8" bestFit="1" customWidth="1"/>
    <col min="15" max="15" width="16.42578125" style="8" customWidth="1"/>
    <col min="16" max="16" width="12" style="8" bestFit="1" customWidth="1"/>
    <col min="17" max="17" width="9.140625" style="8"/>
  </cols>
  <sheetData>
    <row r="1" spans="1:17">
      <c r="A1" s="1" t="s">
        <v>0</v>
      </c>
      <c r="B1" s="1" t="s">
        <v>1</v>
      </c>
      <c r="C1" s="1" t="s">
        <v>2</v>
      </c>
      <c r="D1" s="1" t="s">
        <v>3</v>
      </c>
      <c r="E1" s="1" t="s">
        <v>4</v>
      </c>
      <c r="F1" s="1" t="s">
        <v>5</v>
      </c>
      <c r="G1" s="1" t="s">
        <v>6</v>
      </c>
      <c r="H1" s="26" t="s">
        <v>7</v>
      </c>
      <c r="I1" t="s">
        <v>8</v>
      </c>
      <c r="J1" s="1" t="s">
        <v>9</v>
      </c>
      <c r="K1" s="5" t="s">
        <v>10</v>
      </c>
      <c r="L1" s="7" t="s">
        <v>11</v>
      </c>
      <c r="M1" s="7" t="s">
        <v>12</v>
      </c>
      <c r="N1" s="7" t="s">
        <v>13</v>
      </c>
      <c r="O1" s="7" t="s">
        <v>14</v>
      </c>
      <c r="P1" s="7" t="s">
        <v>15</v>
      </c>
      <c r="Q1" s="7" t="s">
        <v>16</v>
      </c>
    </row>
    <row r="2" spans="1:17">
      <c r="A2" s="11">
        <v>4</v>
      </c>
      <c r="B2" s="11"/>
      <c r="C2" s="11"/>
      <c r="D2" s="11" t="s">
        <v>1184</v>
      </c>
      <c r="E2" s="11"/>
      <c r="F2" s="11" t="s">
        <v>1185</v>
      </c>
      <c r="G2" s="3">
        <v>126</v>
      </c>
      <c r="H2" s="3" t="str">
        <f>"L25,1S,C160-S"&amp;A2&amp;"-I"&amp;TEXT(B2,"000")</f>
        <v>L25,1S,C160-S4-I000</v>
      </c>
      <c r="I2">
        <v>46203</v>
      </c>
      <c r="J2" s="2">
        <v>26</v>
      </c>
      <c r="K2" s="9"/>
      <c r="L2" s="10"/>
      <c r="M2" s="10"/>
      <c r="N2" s="10"/>
      <c r="O2" s="10"/>
      <c r="P2" s="10"/>
      <c r="Q2" s="10"/>
    </row>
    <row r="3" spans="1:17" ht="45">
      <c r="A3">
        <v>5</v>
      </c>
      <c r="B3" s="2">
        <v>1</v>
      </c>
      <c r="C3" s="13">
        <v>112</v>
      </c>
      <c r="D3" s="3" t="s">
        <v>17</v>
      </c>
      <c r="E3" t="s">
        <v>1689</v>
      </c>
      <c r="F3" t="s">
        <v>1689</v>
      </c>
      <c r="G3" s="3" t="s">
        <v>1689</v>
      </c>
      <c r="H3" s="3" t="s">
        <v>1792</v>
      </c>
      <c r="I3" t="s">
        <v>2298</v>
      </c>
      <c r="J3" s="13" t="s">
        <v>1608</v>
      </c>
      <c r="K3" s="20" t="s">
        <v>1141</v>
      </c>
      <c r="L3" s="22">
        <v>1000</v>
      </c>
      <c r="M3" s="22">
        <v>1000</v>
      </c>
      <c r="N3" s="8">
        <v>0</v>
      </c>
      <c r="O3" s="8">
        <v>0</v>
      </c>
      <c r="P3" s="8">
        <v>0</v>
      </c>
    </row>
    <row r="4" spans="1:17" ht="45">
      <c r="A4">
        <v>5</v>
      </c>
      <c r="B4" s="2">
        <v>2</v>
      </c>
      <c r="C4" s="13">
        <v>112</v>
      </c>
      <c r="D4" s="3" t="s">
        <v>17</v>
      </c>
      <c r="E4" t="s">
        <v>1689</v>
      </c>
      <c r="F4" t="s">
        <v>1689</v>
      </c>
      <c r="G4" s="3" t="s">
        <v>1689</v>
      </c>
      <c r="H4" s="3" t="s">
        <v>1793</v>
      </c>
      <c r="I4" t="s">
        <v>2298</v>
      </c>
      <c r="J4" s="13" t="s">
        <v>1608</v>
      </c>
      <c r="K4" s="21" t="s">
        <v>1142</v>
      </c>
      <c r="L4" s="22">
        <v>1000</v>
      </c>
      <c r="M4" s="22">
        <v>1000</v>
      </c>
      <c r="N4" s="8">
        <v>0</v>
      </c>
      <c r="O4" s="8">
        <v>0</v>
      </c>
      <c r="P4" s="8">
        <v>0</v>
      </c>
    </row>
    <row r="5" spans="1:17">
      <c r="A5">
        <v>5</v>
      </c>
      <c r="B5">
        <v>3</v>
      </c>
      <c r="C5">
        <v>215</v>
      </c>
      <c r="D5" t="s">
        <v>18</v>
      </c>
      <c r="E5" t="s">
        <v>19</v>
      </c>
      <c r="F5" t="s">
        <v>20</v>
      </c>
      <c r="G5" s="3" cm="1">
        <f t="array" ref="G5">_xlfn.IFS(AND(A5=5,ISNUMBER(SEARCH("2028",K5))),92548,(AND(A5=5,ISNUMBER(SEARCH("2027",K5)))),92536,(AND(A5=5,ISNUMBER(SEARCH("2026",K5)))),92524,(AND(A5=5,ISNUMBER(SEARCH("2029",K5)))),92460,A5=5,92524)</f>
        <v>92524</v>
      </c>
      <c r="H5" s="3" t="s">
        <v>1794</v>
      </c>
      <c r="I5" t="s">
        <v>2298</v>
      </c>
      <c r="J5" s="14" t="s">
        <v>1608</v>
      </c>
      <c r="K5" s="4" t="s">
        <v>21</v>
      </c>
      <c r="L5" s="8">
        <v>100</v>
      </c>
      <c r="M5" s="8">
        <v>100</v>
      </c>
      <c r="N5" s="8">
        <v>0</v>
      </c>
      <c r="O5" s="8">
        <v>0</v>
      </c>
      <c r="P5" s="8">
        <v>0</v>
      </c>
    </row>
    <row r="6" spans="1:17" ht="60">
      <c r="A6">
        <v>5</v>
      </c>
      <c r="B6">
        <v>4</v>
      </c>
      <c r="C6">
        <v>216</v>
      </c>
      <c r="D6" t="s">
        <v>22</v>
      </c>
      <c r="E6" t="s">
        <v>23</v>
      </c>
      <c r="F6" t="s">
        <v>24</v>
      </c>
      <c r="G6" s="3" cm="1">
        <f t="array" ref="G6">_xlfn.IFS(AND(A6=5,ISNUMBER(SEARCH("2028",K6))),92548,(AND(A6=5,ISNUMBER(SEARCH("2027",K6)))),92536,(AND(A6=5,ISNUMBER(SEARCH("2026",K6)))),92524,(AND(A6=5,ISNUMBER(SEARCH("2029",K6)))),92460,A6=5,92524)</f>
        <v>92524</v>
      </c>
      <c r="H6" s="3" t="s">
        <v>1795</v>
      </c>
      <c r="I6" t="s">
        <v>2299</v>
      </c>
      <c r="J6" s="14" t="s">
        <v>1609</v>
      </c>
      <c r="K6" s="4" t="s">
        <v>25</v>
      </c>
      <c r="L6" s="8">
        <v>0</v>
      </c>
      <c r="M6" s="8">
        <v>0</v>
      </c>
      <c r="N6" s="8">
        <v>0</v>
      </c>
      <c r="O6" s="8">
        <v>0</v>
      </c>
      <c r="P6" s="8">
        <v>0</v>
      </c>
    </row>
    <row r="7" spans="1:17" ht="45">
      <c r="A7">
        <v>5</v>
      </c>
      <c r="B7">
        <v>5</v>
      </c>
      <c r="C7">
        <v>218</v>
      </c>
      <c r="D7" t="s">
        <v>27</v>
      </c>
      <c r="E7" t="s">
        <v>23</v>
      </c>
      <c r="F7" t="s">
        <v>26</v>
      </c>
      <c r="G7" s="3" cm="1">
        <f t="array" ref="G7">_xlfn.IFS(AND(A7=5,ISNUMBER(SEARCH("2028",K7))),92548,(AND(A7=5,ISNUMBER(SEARCH("2027",K7)))),92536,(AND(A7=5,ISNUMBER(SEARCH("2026",K7)))),92524,(AND(A7=5,ISNUMBER(SEARCH("2029",K7)))),92460,A7=5,92524)</f>
        <v>92524</v>
      </c>
      <c r="H7" s="3" t="s">
        <v>1796</v>
      </c>
      <c r="I7" t="s">
        <v>2299</v>
      </c>
      <c r="J7" s="14" t="s">
        <v>1609</v>
      </c>
      <c r="K7" s="4" t="s">
        <v>1143</v>
      </c>
      <c r="N7" s="8">
        <v>0</v>
      </c>
      <c r="O7" s="8">
        <v>0</v>
      </c>
      <c r="P7" s="8">
        <v>0</v>
      </c>
    </row>
    <row r="8" spans="1:17" ht="30">
      <c r="A8">
        <v>5</v>
      </c>
      <c r="B8">
        <v>5</v>
      </c>
      <c r="C8">
        <v>218</v>
      </c>
      <c r="D8" t="s">
        <v>27</v>
      </c>
      <c r="E8" t="s">
        <v>23</v>
      </c>
      <c r="F8" t="s">
        <v>26</v>
      </c>
      <c r="G8" s="3">
        <v>926</v>
      </c>
      <c r="H8" s="3" t="s">
        <v>1796</v>
      </c>
      <c r="I8" t="s">
        <v>2299</v>
      </c>
      <c r="J8" s="14">
        <v>26</v>
      </c>
      <c r="K8" s="4" t="s">
        <v>30</v>
      </c>
      <c r="L8" s="8">
        <v>5000</v>
      </c>
      <c r="M8" s="8">
        <v>5000</v>
      </c>
      <c r="N8" s="8">
        <v>0</v>
      </c>
      <c r="O8" s="8">
        <v>0</v>
      </c>
      <c r="P8" s="8">
        <v>0</v>
      </c>
    </row>
    <row r="9" spans="1:17" ht="75">
      <c r="A9">
        <v>5</v>
      </c>
      <c r="B9">
        <v>6</v>
      </c>
      <c r="C9">
        <v>218</v>
      </c>
      <c r="D9" t="s">
        <v>27</v>
      </c>
      <c r="E9" t="s">
        <v>28</v>
      </c>
      <c r="F9" t="s">
        <v>29</v>
      </c>
      <c r="G9" s="3" cm="1">
        <f t="array" ref="G9">_xlfn.IFS(AND(A9=5,ISNUMBER(SEARCH("2028",K9))),92548,(AND(A9=5,ISNUMBER(SEARCH("2027",K9)))),92536,(AND(A9=5,ISNUMBER(SEARCH("2026",K9)))),92524,(AND(A9=5,ISNUMBER(SEARCH("2029",K9)))),92460,A9=5,92524)</f>
        <v>92524</v>
      </c>
      <c r="H9" s="3" t="s">
        <v>1797</v>
      </c>
      <c r="I9" t="s">
        <v>2299</v>
      </c>
      <c r="J9" s="14" t="s">
        <v>1609</v>
      </c>
      <c r="K9" s="4" t="s">
        <v>40</v>
      </c>
      <c r="N9" s="8">
        <v>0</v>
      </c>
      <c r="O9" s="8">
        <v>0</v>
      </c>
      <c r="P9" s="8">
        <v>0</v>
      </c>
    </row>
    <row r="10" spans="1:17" ht="75">
      <c r="A10">
        <v>5</v>
      </c>
      <c r="B10">
        <v>7</v>
      </c>
      <c r="C10">
        <v>218</v>
      </c>
      <c r="D10" t="s">
        <v>27</v>
      </c>
      <c r="E10" t="s">
        <v>23</v>
      </c>
      <c r="F10" t="s">
        <v>31</v>
      </c>
      <c r="G10" s="3" cm="1">
        <f t="array" ref="G10">_xlfn.IFS(AND(A10=5,ISNUMBER(SEARCH("2028",K10))),92548,(AND(A10=5,ISNUMBER(SEARCH("2027",K10)))),92536,(AND(A10=5,ISNUMBER(SEARCH("2026",K10)))),92524,(AND(A10=5,ISNUMBER(SEARCH("2029",K10)))),92460,A10=5,92524)</f>
        <v>92524</v>
      </c>
      <c r="H10" s="3" t="s">
        <v>1798</v>
      </c>
      <c r="I10" t="s">
        <v>2299</v>
      </c>
      <c r="J10" s="14" t="s">
        <v>1609</v>
      </c>
      <c r="K10" s="4" t="s">
        <v>42</v>
      </c>
      <c r="N10" s="8">
        <v>0</v>
      </c>
      <c r="O10" s="8">
        <v>0</v>
      </c>
      <c r="P10" s="8">
        <v>0</v>
      </c>
    </row>
    <row r="11" spans="1:17" ht="75">
      <c r="A11">
        <v>5</v>
      </c>
      <c r="B11">
        <v>8</v>
      </c>
      <c r="C11">
        <v>218</v>
      </c>
      <c r="D11" t="s">
        <v>27</v>
      </c>
      <c r="E11" t="s">
        <v>23</v>
      </c>
      <c r="F11" t="s">
        <v>32</v>
      </c>
      <c r="G11" s="3" cm="1">
        <f t="array" ref="G11">_xlfn.IFS(AND(A11=5,ISNUMBER(SEARCH("2028",K11))),92548,(AND(A11=5,ISNUMBER(SEARCH("2027",K11)))),92536,(AND(A11=5,ISNUMBER(SEARCH("2026",K11)))),92524,(AND(A11=5,ISNUMBER(SEARCH("2029",K11)))),92460,A11=5,92524)</f>
        <v>92524</v>
      </c>
      <c r="H11" s="3" t="s">
        <v>1799</v>
      </c>
      <c r="I11" t="s">
        <v>2299</v>
      </c>
      <c r="J11" s="14" t="s">
        <v>1609</v>
      </c>
      <c r="K11" s="4" t="s">
        <v>44</v>
      </c>
      <c r="N11" s="8">
        <v>0</v>
      </c>
      <c r="O11" s="8">
        <v>0</v>
      </c>
      <c r="P11" s="8">
        <v>0</v>
      </c>
    </row>
    <row r="12" spans="1:17">
      <c r="A12">
        <v>5</v>
      </c>
      <c r="B12">
        <v>9</v>
      </c>
      <c r="C12">
        <v>218</v>
      </c>
      <c r="D12" t="s">
        <v>27</v>
      </c>
      <c r="E12" t="s">
        <v>34</v>
      </c>
      <c r="F12" t="s">
        <v>35</v>
      </c>
      <c r="G12" s="3" cm="1">
        <f t="array" ref="G12">_xlfn.IFS(AND(A12=5,ISNUMBER(SEARCH("2028",K12))),92548,(AND(A12=5,ISNUMBER(SEARCH("2027",K12)))),92536,(AND(A12=5,ISNUMBER(SEARCH("2026",K12)))),92524,(AND(A12=5,ISNUMBER(SEARCH("2029",K12)))),92460,A12=5,92524)</f>
        <v>92536</v>
      </c>
      <c r="H12" s="3" t="s">
        <v>1800</v>
      </c>
      <c r="I12" t="s">
        <v>2298</v>
      </c>
      <c r="J12" s="14" t="s">
        <v>1608</v>
      </c>
      <c r="K12" s="4" t="s">
        <v>1144</v>
      </c>
      <c r="L12" s="8">
        <v>1500</v>
      </c>
      <c r="M12" s="8">
        <v>1500</v>
      </c>
      <c r="N12" s="8">
        <v>0</v>
      </c>
      <c r="O12" s="8">
        <v>0</v>
      </c>
      <c r="P12" s="8">
        <v>0</v>
      </c>
    </row>
    <row r="13" spans="1:17" ht="30">
      <c r="A13">
        <v>5</v>
      </c>
      <c r="B13">
        <v>10</v>
      </c>
      <c r="C13">
        <v>218</v>
      </c>
      <c r="D13" t="s">
        <v>27</v>
      </c>
      <c r="E13" t="s">
        <v>1145</v>
      </c>
      <c r="F13" t="s">
        <v>37</v>
      </c>
      <c r="G13" s="3">
        <v>926</v>
      </c>
      <c r="H13" s="3" t="s">
        <v>1801</v>
      </c>
      <c r="I13" t="s">
        <v>2299</v>
      </c>
      <c r="J13" s="14">
        <v>26</v>
      </c>
      <c r="K13" s="4" t="s">
        <v>33</v>
      </c>
      <c r="L13" s="8">
        <v>6000</v>
      </c>
      <c r="M13" s="8">
        <v>6000</v>
      </c>
      <c r="N13" s="8">
        <v>0</v>
      </c>
      <c r="O13" s="8">
        <v>0</v>
      </c>
      <c r="P13" s="8">
        <v>0</v>
      </c>
    </row>
    <row r="14" spans="1:17">
      <c r="A14">
        <v>5</v>
      </c>
      <c r="B14">
        <v>11</v>
      </c>
      <c r="C14">
        <v>218</v>
      </c>
      <c r="D14" t="s">
        <v>27</v>
      </c>
      <c r="E14" t="s">
        <v>38</v>
      </c>
      <c r="F14" t="s">
        <v>39</v>
      </c>
      <c r="G14" s="3" cm="1">
        <f t="array" ref="G14">_xlfn.IFS(AND(A14=5,ISNUMBER(SEARCH("2028",K14))),92548,(AND(A14=5,ISNUMBER(SEARCH("2027",K14)))),92536,(AND(A14=5,ISNUMBER(SEARCH("2026",K14)))),92524,(AND(A14=5,ISNUMBER(SEARCH("2029",K14)))),92460,A14=5,92524)</f>
        <v>92524</v>
      </c>
      <c r="H14" s="3" t="s">
        <v>1802</v>
      </c>
      <c r="I14" t="s">
        <v>2299</v>
      </c>
      <c r="J14" s="14" t="s">
        <v>1609</v>
      </c>
      <c r="K14" s="4" t="s">
        <v>36</v>
      </c>
      <c r="L14" s="8">
        <v>950</v>
      </c>
      <c r="M14" s="8">
        <v>950</v>
      </c>
      <c r="N14" s="8">
        <v>0</v>
      </c>
      <c r="O14" s="8">
        <v>0</v>
      </c>
      <c r="P14" s="8">
        <v>0</v>
      </c>
    </row>
    <row r="15" spans="1:17" ht="45">
      <c r="A15">
        <v>5</v>
      </c>
      <c r="B15">
        <v>12</v>
      </c>
      <c r="C15">
        <v>218</v>
      </c>
      <c r="D15" t="s">
        <v>27</v>
      </c>
      <c r="E15" t="s">
        <v>1146</v>
      </c>
      <c r="F15" t="s">
        <v>41</v>
      </c>
      <c r="G15" s="3" cm="1">
        <f t="array" ref="G15">_xlfn.IFS(AND(A15=5,ISNUMBER(SEARCH("2028",K15))),92548,(AND(A15=5,ISNUMBER(SEARCH("2027",K15)))),92536,(AND(A15=5,ISNUMBER(SEARCH("2026",K15)))),92524,(AND(A15=5,ISNUMBER(SEARCH("2029",K15)))),92460,A15=5,92524)</f>
        <v>92524</v>
      </c>
      <c r="H15" s="3" t="s">
        <v>1803</v>
      </c>
      <c r="I15" t="s">
        <v>2299</v>
      </c>
      <c r="J15" s="14" t="s">
        <v>1609</v>
      </c>
      <c r="K15" s="4" t="s">
        <v>1147</v>
      </c>
      <c r="L15" s="8">
        <v>500</v>
      </c>
      <c r="M15" s="8">
        <v>500</v>
      </c>
      <c r="N15" s="8">
        <v>0</v>
      </c>
      <c r="O15" s="8">
        <v>0</v>
      </c>
      <c r="P15" s="8">
        <v>0</v>
      </c>
    </row>
    <row r="16" spans="1:17" ht="45">
      <c r="A16">
        <v>5</v>
      </c>
      <c r="B16">
        <v>13</v>
      </c>
      <c r="C16">
        <v>218</v>
      </c>
      <c r="D16" t="s">
        <v>27</v>
      </c>
      <c r="E16" t="s">
        <v>1148</v>
      </c>
      <c r="F16" t="s">
        <v>43</v>
      </c>
      <c r="G16" s="3">
        <v>92524</v>
      </c>
      <c r="H16" s="3" t="s">
        <v>2303</v>
      </c>
      <c r="I16" t="s">
        <v>2299</v>
      </c>
      <c r="J16" s="14" t="s">
        <v>1609</v>
      </c>
      <c r="K16" s="4" t="s">
        <v>1750</v>
      </c>
      <c r="L16" s="8">
        <v>500</v>
      </c>
      <c r="M16" s="8">
        <v>500</v>
      </c>
      <c r="N16" s="8">
        <v>0</v>
      </c>
      <c r="O16" s="8">
        <v>0</v>
      </c>
      <c r="P16" s="8">
        <v>0</v>
      </c>
    </row>
    <row r="17" spans="1:16" ht="75">
      <c r="A17">
        <v>5</v>
      </c>
      <c r="B17">
        <v>14</v>
      </c>
      <c r="C17">
        <v>218</v>
      </c>
      <c r="D17" t="s">
        <v>27</v>
      </c>
      <c r="E17" t="s">
        <v>45</v>
      </c>
      <c r="F17" t="s">
        <v>46</v>
      </c>
      <c r="G17" s="3">
        <v>92560</v>
      </c>
      <c r="H17" s="3" t="s">
        <v>2304</v>
      </c>
      <c r="I17" t="s">
        <v>2300</v>
      </c>
      <c r="J17" s="14" t="s">
        <v>1611</v>
      </c>
      <c r="K17" s="4" t="s">
        <v>1751</v>
      </c>
      <c r="L17" s="8">
        <v>1700</v>
      </c>
      <c r="M17" s="8">
        <v>1700</v>
      </c>
      <c r="N17" s="8">
        <v>0</v>
      </c>
      <c r="O17" s="8">
        <v>0</v>
      </c>
      <c r="P17" s="8">
        <v>0</v>
      </c>
    </row>
    <row r="18" spans="1:16">
      <c r="A18">
        <v>5</v>
      </c>
      <c r="B18">
        <v>15</v>
      </c>
      <c r="C18">
        <v>218</v>
      </c>
      <c r="D18" t="s">
        <v>27</v>
      </c>
      <c r="E18" t="s">
        <v>47</v>
      </c>
      <c r="F18" t="s">
        <v>48</v>
      </c>
      <c r="G18" s="3">
        <v>926</v>
      </c>
      <c r="H18" s="3" t="s">
        <v>1806</v>
      </c>
      <c r="I18" t="s">
        <v>2299</v>
      </c>
      <c r="J18" s="14">
        <v>26</v>
      </c>
      <c r="K18" s="4" t="s">
        <v>1149</v>
      </c>
      <c r="L18" s="8">
        <v>6000</v>
      </c>
      <c r="M18" s="8">
        <v>6000</v>
      </c>
      <c r="N18" s="8">
        <v>0</v>
      </c>
      <c r="O18" s="8">
        <v>0</v>
      </c>
      <c r="P18" s="8">
        <v>0</v>
      </c>
    </row>
    <row r="19" spans="1:16" ht="30">
      <c r="A19">
        <v>5</v>
      </c>
      <c r="B19">
        <v>16</v>
      </c>
      <c r="C19">
        <v>232</v>
      </c>
      <c r="D19" t="s">
        <v>51</v>
      </c>
      <c r="E19" t="s">
        <v>49</v>
      </c>
      <c r="F19" t="s">
        <v>50</v>
      </c>
      <c r="G19" s="3" cm="1">
        <f t="array" ref="G19">_xlfn.IFS(AND(A19=5,ISNUMBER(SEARCH("2028",K19))),92548,(AND(A19=5,ISNUMBER(SEARCH("2027",K19)))),92536,(AND(A19=5,ISNUMBER(SEARCH("2026",K19)))),92524,(AND(A19=5,ISNUMBER(SEARCH("2029",K19)))),92460,A19=5,92524)</f>
        <v>92524</v>
      </c>
      <c r="H19" s="3" t="s">
        <v>1807</v>
      </c>
      <c r="I19" t="s">
        <v>2299</v>
      </c>
      <c r="J19" s="14" t="s">
        <v>1609</v>
      </c>
      <c r="K19" s="4" t="s">
        <v>54</v>
      </c>
      <c r="L19" s="8">
        <v>750.3</v>
      </c>
      <c r="M19" s="8">
        <v>0</v>
      </c>
      <c r="N19" s="8">
        <v>0</v>
      </c>
      <c r="O19" s="8">
        <v>750.3</v>
      </c>
      <c r="P19" s="8">
        <v>0</v>
      </c>
    </row>
    <row r="20" spans="1:16" ht="30">
      <c r="A20">
        <v>5</v>
      </c>
      <c r="B20">
        <v>17</v>
      </c>
      <c r="C20">
        <v>251</v>
      </c>
      <c r="D20" t="s">
        <v>55</v>
      </c>
      <c r="E20" t="s">
        <v>52</v>
      </c>
      <c r="F20" t="s">
        <v>53</v>
      </c>
      <c r="G20" s="3" cm="1">
        <f t="array" ref="G20">_xlfn.IFS(AND(A20=5,ISNUMBER(SEARCH("2028",K20))),92548,(AND(A20=5,ISNUMBER(SEARCH("2027",K20)))),92536,(AND(A20=5,ISNUMBER(SEARCH("2026",K20)))),92524,(AND(A20=5,ISNUMBER(SEARCH("2029",K20)))),92460,A20=5,92524)</f>
        <v>92524</v>
      </c>
      <c r="H20" s="3" t="s">
        <v>1808</v>
      </c>
      <c r="I20" t="s">
        <v>2299</v>
      </c>
      <c r="J20" s="14" t="s">
        <v>1609</v>
      </c>
      <c r="K20" s="4" t="s">
        <v>58</v>
      </c>
      <c r="L20" s="8">
        <v>100</v>
      </c>
      <c r="M20" s="8">
        <v>100</v>
      </c>
      <c r="N20" s="8">
        <v>0</v>
      </c>
      <c r="O20" s="8">
        <v>0</v>
      </c>
      <c r="P20" s="8">
        <v>0</v>
      </c>
    </row>
    <row r="21" spans="1:16" ht="30">
      <c r="A21">
        <v>5</v>
      </c>
      <c r="B21">
        <v>18</v>
      </c>
      <c r="C21">
        <v>252</v>
      </c>
      <c r="D21" t="s">
        <v>59</v>
      </c>
      <c r="E21" t="s">
        <v>56</v>
      </c>
      <c r="F21" t="s">
        <v>57</v>
      </c>
      <c r="G21" s="3" cm="1">
        <f t="array" ref="G21">_xlfn.IFS(AND(A21=5,ISNUMBER(SEARCH("2028",K21))),92548,(AND(A21=5,ISNUMBER(SEARCH("2027",K21)))),92536,(AND(A21=5,ISNUMBER(SEARCH("2026",K21)))),92524,(AND(A21=5,ISNUMBER(SEARCH("2029",K21)))),92460,A21=5,92524)</f>
        <v>92524</v>
      </c>
      <c r="H21" s="3" t="s">
        <v>1809</v>
      </c>
      <c r="I21" t="s">
        <v>2299</v>
      </c>
      <c r="J21" s="14" t="s">
        <v>1609</v>
      </c>
      <c r="K21" s="4" t="s">
        <v>62</v>
      </c>
      <c r="L21" s="8">
        <v>3000</v>
      </c>
      <c r="M21" s="8">
        <v>0</v>
      </c>
      <c r="N21" s="8">
        <v>3000</v>
      </c>
      <c r="O21" s="8">
        <v>0</v>
      </c>
      <c r="P21" s="8">
        <v>0</v>
      </c>
    </row>
    <row r="22" spans="1:16">
      <c r="A22">
        <v>5</v>
      </c>
      <c r="B22">
        <v>19</v>
      </c>
      <c r="C22">
        <v>264</v>
      </c>
      <c r="D22" t="s">
        <v>63</v>
      </c>
      <c r="E22" t="s">
        <v>60</v>
      </c>
      <c r="F22" t="s">
        <v>61</v>
      </c>
      <c r="G22" s="3" cm="1">
        <f t="array" ref="G22">_xlfn.IFS(AND(A22=5,ISNUMBER(SEARCH("2028",K22))),92548,(AND(A22=5,ISNUMBER(SEARCH("2027",K22)))),92536,(AND(A22=5,ISNUMBER(SEARCH("2026",K22)))),92524,(AND(A22=5,ISNUMBER(SEARCH("2029",K22)))),92460,A22=5,92524)</f>
        <v>92524</v>
      </c>
      <c r="H22" s="3" t="s">
        <v>1810</v>
      </c>
      <c r="I22" t="s">
        <v>2299</v>
      </c>
      <c r="J22" s="14" t="s">
        <v>1609</v>
      </c>
      <c r="K22" s="4" t="s">
        <v>1150</v>
      </c>
      <c r="L22" s="8">
        <v>800</v>
      </c>
      <c r="M22" s="8">
        <v>0</v>
      </c>
      <c r="N22" s="8">
        <v>0</v>
      </c>
      <c r="O22" s="8">
        <v>0</v>
      </c>
      <c r="P22" s="8">
        <v>0</v>
      </c>
    </row>
    <row r="23" spans="1:16" ht="150">
      <c r="A23">
        <v>5</v>
      </c>
      <c r="B23">
        <v>20</v>
      </c>
      <c r="C23">
        <v>264</v>
      </c>
      <c r="D23" t="s">
        <v>63</v>
      </c>
      <c r="E23" t="s">
        <v>64</v>
      </c>
      <c r="F23" t="s">
        <v>65</v>
      </c>
      <c r="G23" s="3">
        <v>926</v>
      </c>
      <c r="H23" s="3" t="s">
        <v>1811</v>
      </c>
      <c r="I23" t="s">
        <v>2299</v>
      </c>
      <c r="J23" s="14">
        <v>26</v>
      </c>
      <c r="K23" s="4" t="s">
        <v>68</v>
      </c>
      <c r="L23" s="8">
        <v>0</v>
      </c>
      <c r="M23" s="8">
        <v>0</v>
      </c>
      <c r="N23" s="8">
        <v>0</v>
      </c>
      <c r="O23" s="8">
        <v>0</v>
      </c>
      <c r="P23" s="8">
        <v>0</v>
      </c>
    </row>
    <row r="24" spans="1:16">
      <c r="A24">
        <v>5</v>
      </c>
      <c r="B24">
        <v>21</v>
      </c>
      <c r="C24">
        <v>264</v>
      </c>
      <c r="D24" t="s">
        <v>63</v>
      </c>
      <c r="E24" t="s">
        <v>66</v>
      </c>
      <c r="F24" t="s">
        <v>67</v>
      </c>
      <c r="G24" s="3">
        <v>92524</v>
      </c>
      <c r="H24" s="3" t="s">
        <v>2340</v>
      </c>
      <c r="I24" t="s">
        <v>2299</v>
      </c>
      <c r="J24" s="14" t="s">
        <v>1609</v>
      </c>
      <c r="K24" s="4" t="s">
        <v>74</v>
      </c>
      <c r="L24" s="8">
        <v>350</v>
      </c>
      <c r="M24" s="8">
        <v>350</v>
      </c>
      <c r="N24" s="8">
        <v>0</v>
      </c>
      <c r="O24" s="8">
        <v>0</v>
      </c>
      <c r="P24" s="8">
        <v>0</v>
      </c>
    </row>
    <row r="25" spans="1:16" ht="135">
      <c r="B25">
        <v>22</v>
      </c>
      <c r="C25">
        <v>264</v>
      </c>
      <c r="D25" t="s">
        <v>63</v>
      </c>
      <c r="E25" t="s">
        <v>69</v>
      </c>
      <c r="F25" t="s">
        <v>70</v>
      </c>
      <c r="G25" s="3">
        <v>926</v>
      </c>
      <c r="H25" s="3" t="s">
        <v>1813</v>
      </c>
      <c r="I25" t="s">
        <v>2299</v>
      </c>
      <c r="J25" s="14">
        <v>26</v>
      </c>
      <c r="K25" s="4" t="s">
        <v>71</v>
      </c>
      <c r="N25" s="8">
        <v>0</v>
      </c>
      <c r="O25" s="8">
        <v>0</v>
      </c>
      <c r="P25" s="8">
        <v>0</v>
      </c>
    </row>
    <row r="26" spans="1:16">
      <c r="A26">
        <v>5</v>
      </c>
      <c r="B26">
        <v>23</v>
      </c>
      <c r="C26">
        <v>280</v>
      </c>
      <c r="D26" t="s">
        <v>75</v>
      </c>
      <c r="E26" t="s">
        <v>72</v>
      </c>
      <c r="F26" t="s">
        <v>73</v>
      </c>
      <c r="G26" s="3" cm="1">
        <f t="array" ref="G26">_xlfn.IFS(AND(A26=5,ISNUMBER(SEARCH("2028",K26))),92548,(AND(A26=5,ISNUMBER(SEARCH("2027",K26)))),92536,(AND(A26=5,ISNUMBER(SEARCH("2026",K26)))),92524,(AND(A26=5,ISNUMBER(SEARCH("2029",K26)))),92460,A26=5,92524)</f>
        <v>92524</v>
      </c>
      <c r="H26" s="3" t="s">
        <v>1814</v>
      </c>
      <c r="I26" t="s">
        <v>2299</v>
      </c>
      <c r="J26" s="14" t="s">
        <v>1609</v>
      </c>
      <c r="K26" s="4" t="s">
        <v>80</v>
      </c>
      <c r="L26" s="8">
        <v>450</v>
      </c>
      <c r="M26" s="8">
        <v>450</v>
      </c>
      <c r="O26" s="8">
        <v>0</v>
      </c>
      <c r="P26" s="8">
        <v>0</v>
      </c>
    </row>
    <row r="27" spans="1:16" ht="30">
      <c r="A27">
        <v>5</v>
      </c>
      <c r="B27">
        <v>24</v>
      </c>
      <c r="C27">
        <v>280</v>
      </c>
      <c r="D27" t="s">
        <v>75</v>
      </c>
      <c r="E27" t="s">
        <v>76</v>
      </c>
      <c r="F27" t="s">
        <v>77</v>
      </c>
      <c r="G27" s="3">
        <v>92524</v>
      </c>
      <c r="H27" s="3" t="s">
        <v>1815</v>
      </c>
      <c r="I27" t="s">
        <v>2299</v>
      </c>
      <c r="J27" s="14" t="s">
        <v>1609</v>
      </c>
      <c r="K27" s="4" t="s">
        <v>78</v>
      </c>
      <c r="L27" s="8">
        <v>675.3</v>
      </c>
      <c r="M27" s="8">
        <v>0</v>
      </c>
      <c r="N27" s="8">
        <v>675.3</v>
      </c>
      <c r="O27" s="8">
        <v>0</v>
      </c>
      <c r="P27" s="8">
        <v>0</v>
      </c>
    </row>
    <row r="28" spans="1:16" ht="60">
      <c r="A28">
        <v>5</v>
      </c>
      <c r="B28">
        <v>25</v>
      </c>
      <c r="C28">
        <v>305</v>
      </c>
      <c r="D28" t="s">
        <v>81</v>
      </c>
      <c r="E28" t="s">
        <v>23</v>
      </c>
      <c r="F28" t="s">
        <v>79</v>
      </c>
      <c r="G28" s="3" cm="1">
        <f t="array" ref="G28">_xlfn.IFS(AND(A28=5,ISNUMBER(SEARCH("2028",K28))),92548,(AND(A28=5,ISNUMBER(SEARCH("2027",K28)))),92536,(AND(A28=5,ISNUMBER(SEARCH("2026",K28)))),92524,(AND(A28=5,ISNUMBER(SEARCH("2029",K28)))),92460,A28=5,92524)</f>
        <v>92524</v>
      </c>
      <c r="H28" s="3" t="s">
        <v>1816</v>
      </c>
      <c r="I28" t="s">
        <v>2299</v>
      </c>
      <c r="J28" s="14" t="s">
        <v>1609</v>
      </c>
      <c r="K28" s="4" t="s">
        <v>88</v>
      </c>
      <c r="N28" s="8">
        <v>0</v>
      </c>
      <c r="O28" s="8">
        <v>0</v>
      </c>
      <c r="P28" s="8">
        <v>0</v>
      </c>
    </row>
    <row r="29" spans="1:16" ht="75">
      <c r="A29">
        <v>5</v>
      </c>
      <c r="B29">
        <v>26</v>
      </c>
      <c r="C29">
        <v>305</v>
      </c>
      <c r="D29" t="s">
        <v>81</v>
      </c>
      <c r="E29" t="s">
        <v>23</v>
      </c>
      <c r="F29" t="s">
        <v>82</v>
      </c>
      <c r="G29" s="3" cm="1">
        <f t="array" ref="G29">_xlfn.IFS(AND(A29=5,ISNUMBER(SEARCH("2028",K29))),92548,(AND(A29=5,ISNUMBER(SEARCH("2027",K29)))),92536,(AND(A29=5,ISNUMBER(SEARCH("2026",K29)))),92524,(AND(A29=5,ISNUMBER(SEARCH("2029",K29)))),92460,A29=5,92524)</f>
        <v>92524</v>
      </c>
      <c r="H29" s="3" t="s">
        <v>1817</v>
      </c>
      <c r="I29" t="s">
        <v>2299</v>
      </c>
      <c r="J29" s="14" t="s">
        <v>1609</v>
      </c>
      <c r="K29" s="4" t="s">
        <v>86</v>
      </c>
      <c r="L29" s="8">
        <v>0</v>
      </c>
      <c r="M29" s="8">
        <v>0</v>
      </c>
      <c r="N29" s="8">
        <v>0</v>
      </c>
      <c r="O29" s="8">
        <v>0</v>
      </c>
      <c r="P29" s="8">
        <v>0</v>
      </c>
    </row>
    <row r="30" spans="1:16" ht="75">
      <c r="A30">
        <v>5</v>
      </c>
      <c r="B30">
        <v>27</v>
      </c>
      <c r="C30">
        <v>305</v>
      </c>
      <c r="D30" t="s">
        <v>81</v>
      </c>
      <c r="E30" t="s">
        <v>23</v>
      </c>
      <c r="F30" t="s">
        <v>84</v>
      </c>
      <c r="G30" s="3" cm="1">
        <f t="array" ref="G30">_xlfn.IFS(AND(A30=5,ISNUMBER(SEARCH("2028",K30))),92548,(AND(A30=5,ISNUMBER(SEARCH("2027",K30)))),92536,(AND(A30=5,ISNUMBER(SEARCH("2026",K30)))),92524,(AND(A30=5,ISNUMBER(SEARCH("2029",K30)))),92460,A30=5,92524)</f>
        <v>92524</v>
      </c>
      <c r="H30" s="3" t="s">
        <v>1818</v>
      </c>
      <c r="I30" t="s">
        <v>2299</v>
      </c>
      <c r="J30" s="14" t="s">
        <v>1609</v>
      </c>
      <c r="K30" s="4" t="s">
        <v>85</v>
      </c>
      <c r="L30" s="8">
        <v>0</v>
      </c>
      <c r="M30" s="8">
        <v>0</v>
      </c>
      <c r="N30" s="8">
        <v>0</v>
      </c>
      <c r="O30" s="8">
        <v>0</v>
      </c>
      <c r="P30" s="8">
        <v>0</v>
      </c>
    </row>
    <row r="31" spans="1:16" ht="45">
      <c r="A31">
        <v>5</v>
      </c>
      <c r="B31">
        <v>28</v>
      </c>
      <c r="C31">
        <v>305</v>
      </c>
      <c r="D31" t="s">
        <v>81</v>
      </c>
      <c r="E31" t="s">
        <v>1689</v>
      </c>
      <c r="F31" t="s">
        <v>1689</v>
      </c>
      <c r="G31" s="3" t="s">
        <v>1689</v>
      </c>
      <c r="H31" s="3" t="s">
        <v>1819</v>
      </c>
      <c r="I31" t="s">
        <v>2299</v>
      </c>
      <c r="J31" s="14" t="s">
        <v>1609</v>
      </c>
      <c r="K31" s="23" t="s">
        <v>91</v>
      </c>
      <c r="L31" s="24">
        <v>1000</v>
      </c>
      <c r="M31" s="24">
        <v>1000</v>
      </c>
      <c r="N31" s="8">
        <v>0</v>
      </c>
      <c r="O31" s="8">
        <v>0</v>
      </c>
      <c r="P31" s="8">
        <v>0</v>
      </c>
    </row>
    <row r="32" spans="1:16">
      <c r="A32">
        <v>5</v>
      </c>
      <c r="B32">
        <v>29</v>
      </c>
      <c r="C32">
        <v>305</v>
      </c>
      <c r="D32" t="s">
        <v>81</v>
      </c>
      <c r="E32" t="s">
        <v>1151</v>
      </c>
      <c r="F32" t="s">
        <v>87</v>
      </c>
      <c r="G32" s="3">
        <v>92524</v>
      </c>
      <c r="H32" s="3" t="s">
        <v>1820</v>
      </c>
      <c r="I32" t="s">
        <v>2299</v>
      </c>
      <c r="J32" s="14" t="s">
        <v>1609</v>
      </c>
      <c r="K32" s="4" t="s">
        <v>83</v>
      </c>
      <c r="L32" s="8">
        <v>800</v>
      </c>
      <c r="M32" s="8">
        <v>800</v>
      </c>
      <c r="N32" s="8">
        <v>0</v>
      </c>
      <c r="O32" s="8">
        <v>0</v>
      </c>
      <c r="P32" s="8">
        <v>0</v>
      </c>
    </row>
    <row r="33" spans="1:16" ht="30">
      <c r="B33">
        <v>30</v>
      </c>
      <c r="C33">
        <v>305</v>
      </c>
      <c r="D33" t="s">
        <v>81</v>
      </c>
      <c r="E33" t="s">
        <v>89</v>
      </c>
      <c r="F33" t="s">
        <v>90</v>
      </c>
      <c r="G33" s="3">
        <v>92524</v>
      </c>
      <c r="H33" s="3" t="s">
        <v>1821</v>
      </c>
      <c r="I33" t="s">
        <v>2299</v>
      </c>
      <c r="J33" s="14" t="s">
        <v>1609</v>
      </c>
      <c r="K33" s="4" t="s">
        <v>1753</v>
      </c>
      <c r="L33" s="8">
        <v>1000</v>
      </c>
      <c r="N33" s="8">
        <v>1000</v>
      </c>
      <c r="O33" s="8">
        <v>0</v>
      </c>
      <c r="P33" s="8">
        <v>0</v>
      </c>
    </row>
    <row r="34" spans="1:16">
      <c r="A34">
        <v>5</v>
      </c>
      <c r="B34">
        <v>31</v>
      </c>
      <c r="C34">
        <v>308</v>
      </c>
      <c r="D34" t="s">
        <v>94</v>
      </c>
      <c r="E34" t="s">
        <v>92</v>
      </c>
      <c r="F34" t="s">
        <v>93</v>
      </c>
      <c r="G34" s="3" cm="1">
        <f t="array" ref="G34">_xlfn.IFS(AND(A34=5,ISNUMBER(SEARCH("2028",K34))),92548,(AND(A34=5,ISNUMBER(SEARCH("2027",K34)))),92536,(AND(A34=5,ISNUMBER(SEARCH("2026",K34)))),92524,(AND(A34=5,ISNUMBER(SEARCH("2029",K34)))),92460,A34=5,92524)</f>
        <v>92524</v>
      </c>
      <c r="H34" s="3" t="s">
        <v>1822</v>
      </c>
      <c r="I34" t="s">
        <v>2299</v>
      </c>
      <c r="J34" s="14" t="s">
        <v>1609</v>
      </c>
      <c r="K34" s="4" t="s">
        <v>97</v>
      </c>
      <c r="L34" s="8">
        <v>1000</v>
      </c>
      <c r="M34" s="8">
        <v>1000</v>
      </c>
      <c r="N34" s="8">
        <v>0</v>
      </c>
      <c r="O34" s="8">
        <v>0</v>
      </c>
      <c r="P34" s="8">
        <v>0</v>
      </c>
    </row>
    <row r="35" spans="1:16">
      <c r="A35">
        <v>5</v>
      </c>
      <c r="B35">
        <v>32</v>
      </c>
      <c r="C35">
        <v>308</v>
      </c>
      <c r="D35" t="s">
        <v>94</v>
      </c>
      <c r="E35" t="s">
        <v>95</v>
      </c>
      <c r="F35" t="s">
        <v>96</v>
      </c>
      <c r="G35" s="3" cm="1">
        <f t="array" ref="G35">_xlfn.IFS(AND(A35=5,ISNUMBER(SEARCH("2028",K35))),92548,(AND(A35=5,ISNUMBER(SEARCH("2027",K35)))),92536,(AND(A35=5,ISNUMBER(SEARCH("2026",K35)))),92524,(AND(A35=5,ISNUMBER(SEARCH("2029",K35)))),92460,A35=5,92524)</f>
        <v>92524</v>
      </c>
      <c r="H35" s="3" t="s">
        <v>1823</v>
      </c>
      <c r="I35" t="s">
        <v>2299</v>
      </c>
      <c r="J35" s="14" t="s">
        <v>1609</v>
      </c>
      <c r="K35" s="4" t="s">
        <v>100</v>
      </c>
      <c r="L35" s="8">
        <v>500</v>
      </c>
      <c r="M35" s="8">
        <v>500</v>
      </c>
      <c r="N35" s="8">
        <v>0</v>
      </c>
      <c r="O35" s="8">
        <v>0</v>
      </c>
      <c r="P35" s="8">
        <v>0</v>
      </c>
    </row>
    <row r="36" spans="1:16">
      <c r="A36">
        <v>5</v>
      </c>
      <c r="B36">
        <v>33</v>
      </c>
      <c r="C36">
        <v>333</v>
      </c>
      <c r="D36" t="s">
        <v>101</v>
      </c>
      <c r="E36" t="s">
        <v>98</v>
      </c>
      <c r="F36" t="s">
        <v>99</v>
      </c>
      <c r="G36" s="3" cm="1">
        <f t="array" ref="G36">_xlfn.IFS(AND(A36=5,ISNUMBER(SEARCH("2028",K36))),92548,(AND(A36=5,ISNUMBER(SEARCH("2027",K36)))),92536,(AND(A36=5,ISNUMBER(SEARCH("2026",K36)))),92524,(AND(A36=5,ISNUMBER(SEARCH("2029",K36)))),92460,A36=5,92524)</f>
        <v>92524</v>
      </c>
      <c r="H36" s="3" t="s">
        <v>1824</v>
      </c>
      <c r="I36" t="s">
        <v>2299</v>
      </c>
      <c r="J36" s="14" t="s">
        <v>1609</v>
      </c>
      <c r="K36" s="4" t="s">
        <v>104</v>
      </c>
      <c r="L36" s="8">
        <v>950</v>
      </c>
      <c r="M36" s="8">
        <v>950</v>
      </c>
      <c r="N36" s="8">
        <v>0</v>
      </c>
      <c r="O36" s="8">
        <v>0</v>
      </c>
      <c r="P36" s="8">
        <v>0</v>
      </c>
    </row>
    <row r="37" spans="1:16" ht="45">
      <c r="A37">
        <v>5</v>
      </c>
      <c r="B37">
        <v>34</v>
      </c>
      <c r="C37">
        <v>333</v>
      </c>
      <c r="D37" t="s">
        <v>101</v>
      </c>
      <c r="E37" t="s">
        <v>102</v>
      </c>
      <c r="F37" t="s">
        <v>103</v>
      </c>
      <c r="G37" s="3" cm="1">
        <f t="array" ref="G37">_xlfn.IFS(AND(A37=5,ISNUMBER(SEARCH("2028",K37))),92548,(AND(A37=5,ISNUMBER(SEARCH("2027",K37)))),92536,(AND(A37=5,ISNUMBER(SEARCH("2026",K37)))),92524,(AND(A37=5,ISNUMBER(SEARCH("2029",K37)))),92460,A37=5,92524)</f>
        <v>92524</v>
      </c>
      <c r="H37" s="3" t="s">
        <v>1825</v>
      </c>
      <c r="I37" t="s">
        <v>2299</v>
      </c>
      <c r="J37" s="14" t="s">
        <v>1609</v>
      </c>
      <c r="K37" s="4" t="s">
        <v>1690</v>
      </c>
      <c r="L37" s="8">
        <v>0</v>
      </c>
      <c r="M37" s="8">
        <v>0</v>
      </c>
      <c r="N37" s="8">
        <v>0</v>
      </c>
      <c r="O37" s="8">
        <v>0</v>
      </c>
      <c r="P37" s="8">
        <v>0</v>
      </c>
    </row>
    <row r="38" spans="1:16" ht="45">
      <c r="A38">
        <v>5</v>
      </c>
      <c r="B38">
        <v>35</v>
      </c>
      <c r="C38">
        <v>341</v>
      </c>
      <c r="D38" t="s">
        <v>107</v>
      </c>
      <c r="E38" t="s">
        <v>105</v>
      </c>
      <c r="F38" t="s">
        <v>106</v>
      </c>
      <c r="G38" s="3">
        <v>92636</v>
      </c>
      <c r="H38" s="3" t="s">
        <v>1826</v>
      </c>
      <c r="I38" t="s">
        <v>2301</v>
      </c>
      <c r="J38" s="14" t="s">
        <v>1605</v>
      </c>
      <c r="K38" s="4" t="s">
        <v>1152</v>
      </c>
      <c r="L38" s="8">
        <v>4000</v>
      </c>
      <c r="M38" s="8">
        <v>4000</v>
      </c>
      <c r="N38" s="8">
        <v>0</v>
      </c>
      <c r="O38" s="8">
        <v>0</v>
      </c>
      <c r="P38" s="8">
        <v>0</v>
      </c>
    </row>
    <row r="39" spans="1:16">
      <c r="A39">
        <v>5</v>
      </c>
      <c r="B39">
        <v>36</v>
      </c>
      <c r="C39">
        <v>341</v>
      </c>
      <c r="D39" t="s">
        <v>107</v>
      </c>
      <c r="E39" t="s">
        <v>108</v>
      </c>
      <c r="F39" t="s">
        <v>109</v>
      </c>
      <c r="G39" s="3" cm="1">
        <f t="array" ref="G39">_xlfn.IFS(AND(A39=5,ISNUMBER(SEARCH("2028",K39))),92548,(AND(A39=5,ISNUMBER(SEARCH("2027",K39)))),92536,(AND(A39=5,ISNUMBER(SEARCH("2026",K39)))),92524,(AND(A39=5,ISNUMBER(SEARCH("2029",K39)))),92460,A39=5,92524)</f>
        <v>92524</v>
      </c>
      <c r="H39" s="3" t="s">
        <v>1827</v>
      </c>
      <c r="I39" t="s">
        <v>2299</v>
      </c>
      <c r="J39" s="14" t="s">
        <v>1609</v>
      </c>
      <c r="K39" s="4" t="s">
        <v>1153</v>
      </c>
      <c r="L39" s="8">
        <v>250</v>
      </c>
      <c r="M39" s="8">
        <v>250</v>
      </c>
      <c r="N39" s="8">
        <v>0</v>
      </c>
      <c r="O39" s="8">
        <v>0</v>
      </c>
      <c r="P39" s="8">
        <v>0</v>
      </c>
    </row>
    <row r="40" spans="1:16" ht="60">
      <c r="A40">
        <v>5</v>
      </c>
      <c r="B40">
        <v>37</v>
      </c>
      <c r="C40">
        <v>341</v>
      </c>
      <c r="D40" t="s">
        <v>107</v>
      </c>
      <c r="E40" t="s">
        <v>110</v>
      </c>
      <c r="F40" t="s">
        <v>111</v>
      </c>
      <c r="G40" s="3" cm="1">
        <f t="array" ref="G40">_xlfn.IFS(AND(A40=5,ISNUMBER(SEARCH("2028",K40))),92548,(AND(A40=5,ISNUMBER(SEARCH("2027",K40)))),92536,(AND(A40=5,ISNUMBER(SEARCH("2026",K40)))),92524,(AND(A40=5,ISNUMBER(SEARCH("2029",K40)))),92460,A40=5,92524)</f>
        <v>92524</v>
      </c>
      <c r="H40" s="3" t="s">
        <v>1828</v>
      </c>
      <c r="I40" t="s">
        <v>2299</v>
      </c>
      <c r="J40" s="14" t="s">
        <v>1609</v>
      </c>
      <c r="K40" s="4" t="s">
        <v>1691</v>
      </c>
      <c r="L40" s="8">
        <v>5000</v>
      </c>
      <c r="M40" s="8">
        <v>5000</v>
      </c>
      <c r="N40" s="8">
        <v>0</v>
      </c>
      <c r="O40" s="8">
        <v>0</v>
      </c>
      <c r="P40" s="8">
        <v>0</v>
      </c>
    </row>
    <row r="41" spans="1:16">
      <c r="A41">
        <v>5</v>
      </c>
      <c r="B41">
        <v>38</v>
      </c>
      <c r="C41">
        <v>341</v>
      </c>
      <c r="D41" t="s">
        <v>107</v>
      </c>
      <c r="E41" t="s">
        <v>112</v>
      </c>
      <c r="F41" t="s">
        <v>113</v>
      </c>
      <c r="G41" s="3" cm="1">
        <f t="array" ref="G41">_xlfn.IFS(AND(A41=5,ISNUMBER(SEARCH("2028",K41))),92548,(AND(A41=5,ISNUMBER(SEARCH("2027",K41)))),92536,(AND(A41=5,ISNUMBER(SEARCH("2026",K41)))),92524,(AND(A41=5,ISNUMBER(SEARCH("2029",K41)))),92460,A41=5,92524)</f>
        <v>92524</v>
      </c>
      <c r="H41" s="3" t="s">
        <v>1829</v>
      </c>
      <c r="I41" t="s">
        <v>2299</v>
      </c>
      <c r="J41" s="14" t="s">
        <v>1609</v>
      </c>
      <c r="K41" s="4" t="s">
        <v>151</v>
      </c>
      <c r="L41" s="8">
        <v>2000</v>
      </c>
      <c r="M41" s="8">
        <v>2000</v>
      </c>
    </row>
    <row r="42" spans="1:16">
      <c r="A42">
        <v>5</v>
      </c>
      <c r="B42">
        <v>39</v>
      </c>
      <c r="C42">
        <v>341</v>
      </c>
      <c r="D42" t="s">
        <v>107</v>
      </c>
      <c r="E42" t="s">
        <v>115</v>
      </c>
      <c r="F42" t="s">
        <v>116</v>
      </c>
      <c r="G42" s="3" cm="1">
        <f t="array" ref="G42">_xlfn.IFS(AND(A42=5,ISNUMBER(SEARCH("2028",K42))),92548,(AND(A42=5,ISNUMBER(SEARCH("2027",K42)))),92536,(AND(A42=5,ISNUMBER(SEARCH("2026",K42)))),92524,(AND(A42=5,ISNUMBER(SEARCH("2029",K42)))),92460,A42=5,92524)</f>
        <v>92524</v>
      </c>
      <c r="H42" s="3" t="s">
        <v>1830</v>
      </c>
      <c r="I42" t="s">
        <v>2299</v>
      </c>
      <c r="J42" s="14" t="s">
        <v>1609</v>
      </c>
      <c r="K42" s="4" t="s">
        <v>153</v>
      </c>
      <c r="L42" s="8">
        <v>3000</v>
      </c>
      <c r="M42" s="8">
        <v>3000</v>
      </c>
      <c r="N42" s="8">
        <v>0</v>
      </c>
      <c r="O42" s="8">
        <v>0</v>
      </c>
      <c r="P42" s="8">
        <v>0</v>
      </c>
    </row>
    <row r="43" spans="1:16" ht="90">
      <c r="A43">
        <v>5</v>
      </c>
      <c r="B43">
        <v>40</v>
      </c>
      <c r="C43">
        <v>341</v>
      </c>
      <c r="D43" t="s">
        <v>107</v>
      </c>
      <c r="E43" t="s">
        <v>118</v>
      </c>
      <c r="F43" t="s">
        <v>119</v>
      </c>
      <c r="G43" s="3" cm="1">
        <f t="array" ref="G43">_xlfn.IFS(AND(A43=5,ISNUMBER(SEARCH("2028",K43))),92548,(AND(A43=5,ISNUMBER(SEARCH("2027",K43)))),92536,(AND(A43=5,ISNUMBER(SEARCH("2026",K43)))),92524,(AND(A43=5,ISNUMBER(SEARCH("2029",K43)))),92460,A43=5,92524)</f>
        <v>92524</v>
      </c>
      <c r="H43" s="3" t="s">
        <v>1831</v>
      </c>
      <c r="I43" t="s">
        <v>2299</v>
      </c>
      <c r="J43" s="14" t="s">
        <v>1609</v>
      </c>
      <c r="K43" s="4" t="s">
        <v>1692</v>
      </c>
      <c r="L43" s="8">
        <v>110000</v>
      </c>
      <c r="M43" s="8">
        <v>110000</v>
      </c>
      <c r="N43" s="8">
        <v>0</v>
      </c>
      <c r="O43" s="8">
        <v>0</v>
      </c>
      <c r="P43" s="8">
        <v>0</v>
      </c>
    </row>
    <row r="44" spans="1:16">
      <c r="A44">
        <v>5</v>
      </c>
      <c r="B44">
        <v>41</v>
      </c>
      <c r="C44">
        <v>341</v>
      </c>
      <c r="D44" t="s">
        <v>107</v>
      </c>
      <c r="E44" t="s">
        <v>1154</v>
      </c>
      <c r="F44" t="s">
        <v>120</v>
      </c>
      <c r="G44" s="3" cm="1">
        <f t="array" ref="G44">_xlfn.IFS(AND(A44=5,ISNUMBER(SEARCH("2028",K44))),92548,(AND(A44=5,ISNUMBER(SEARCH("2027",K44)))),92536,(AND(A44=5,ISNUMBER(SEARCH("2026",K44)))),92524,(AND(A44=5,ISNUMBER(SEARCH("2029",K44)))),92460,A44=5,92524)</f>
        <v>92524</v>
      </c>
      <c r="H44" s="3" t="s">
        <v>1832</v>
      </c>
      <c r="I44" t="s">
        <v>2299</v>
      </c>
      <c r="J44" s="14" t="s">
        <v>1609</v>
      </c>
      <c r="K44" s="4" t="s">
        <v>143</v>
      </c>
      <c r="L44" s="8">
        <v>2000</v>
      </c>
      <c r="M44" s="8">
        <v>2000</v>
      </c>
      <c r="N44" s="8">
        <v>0</v>
      </c>
      <c r="O44" s="8">
        <v>0</v>
      </c>
      <c r="P44" s="8">
        <v>0</v>
      </c>
    </row>
    <row r="45" spans="1:16">
      <c r="A45">
        <v>5</v>
      </c>
      <c r="B45">
        <v>42</v>
      </c>
      <c r="C45">
        <v>341</v>
      </c>
      <c r="D45" t="s">
        <v>107</v>
      </c>
      <c r="E45" t="s">
        <v>1155</v>
      </c>
      <c r="F45" t="s">
        <v>122</v>
      </c>
      <c r="G45" s="3" cm="1">
        <f t="array" ref="G45">_xlfn.IFS(AND(A45=5,ISNUMBER(SEARCH("2028",K45))),92548,(AND(A45=5,ISNUMBER(SEARCH("2027",K45)))),92536,(AND(A45=5,ISNUMBER(SEARCH("2026",K45)))),92524,(AND(A45=5,ISNUMBER(SEARCH("2029",K45)))),92460,A45=5,92524)</f>
        <v>92524</v>
      </c>
      <c r="H45" s="3" t="s">
        <v>1833</v>
      </c>
      <c r="I45" t="s">
        <v>2299</v>
      </c>
      <c r="J45" s="14" t="s">
        <v>1609</v>
      </c>
      <c r="K45" s="4" t="s">
        <v>138</v>
      </c>
      <c r="L45" s="8">
        <v>2000</v>
      </c>
      <c r="M45" s="8">
        <v>2000</v>
      </c>
      <c r="N45" s="8">
        <v>0</v>
      </c>
      <c r="O45" s="8">
        <v>0</v>
      </c>
      <c r="P45" s="8">
        <v>0</v>
      </c>
    </row>
    <row r="46" spans="1:16">
      <c r="A46">
        <v>5</v>
      </c>
      <c r="B46">
        <v>43</v>
      </c>
      <c r="C46">
        <v>341</v>
      </c>
      <c r="D46" t="s">
        <v>107</v>
      </c>
      <c r="E46" t="s">
        <v>1156</v>
      </c>
      <c r="F46" t="s">
        <v>124</v>
      </c>
      <c r="G46" s="3">
        <v>926</v>
      </c>
      <c r="H46" s="3" t="s">
        <v>1834</v>
      </c>
      <c r="I46" t="s">
        <v>2299</v>
      </c>
      <c r="J46" s="14">
        <v>26</v>
      </c>
      <c r="K46" s="4" t="s">
        <v>1693</v>
      </c>
      <c r="L46" s="8">
        <v>1600</v>
      </c>
      <c r="M46" s="8">
        <v>1600</v>
      </c>
      <c r="N46" s="8">
        <v>0</v>
      </c>
      <c r="O46" s="8">
        <v>0</v>
      </c>
      <c r="P46" s="8">
        <v>0</v>
      </c>
    </row>
    <row r="47" spans="1:16" ht="45">
      <c r="A47">
        <v>5</v>
      </c>
      <c r="B47">
        <v>44</v>
      </c>
      <c r="C47">
        <v>341</v>
      </c>
      <c r="D47" t="s">
        <v>107</v>
      </c>
      <c r="E47" t="s">
        <v>1157</v>
      </c>
      <c r="F47" t="s">
        <v>126</v>
      </c>
      <c r="G47" s="3">
        <v>926</v>
      </c>
      <c r="H47" s="3" t="s">
        <v>1835</v>
      </c>
      <c r="I47" t="s">
        <v>2299</v>
      </c>
      <c r="J47" s="14">
        <v>26</v>
      </c>
      <c r="K47" s="4" t="s">
        <v>1694</v>
      </c>
      <c r="L47" s="8">
        <v>3000</v>
      </c>
      <c r="M47" s="8">
        <v>3000</v>
      </c>
      <c r="N47" s="8">
        <v>0</v>
      </c>
      <c r="O47" s="8">
        <v>0</v>
      </c>
      <c r="P47" s="8">
        <v>0</v>
      </c>
    </row>
    <row r="48" spans="1:16">
      <c r="A48">
        <v>5</v>
      </c>
      <c r="B48">
        <v>45</v>
      </c>
      <c r="C48">
        <v>341</v>
      </c>
      <c r="D48" t="s">
        <v>107</v>
      </c>
      <c r="E48" t="s">
        <v>1158</v>
      </c>
      <c r="F48" t="s">
        <v>128</v>
      </c>
      <c r="G48" s="3" cm="1">
        <f t="array" ref="G48">_xlfn.IFS(AND(A48=5,ISNUMBER(SEARCH("2028",K48))),92548,(AND(A48=5,ISNUMBER(SEARCH("2027",K48)))),92536,(AND(A48=5,ISNUMBER(SEARCH("2026",K48)))),92524,(AND(A48=5,ISNUMBER(SEARCH("2029",K48)))),92460,A48=5,92524)</f>
        <v>92524</v>
      </c>
      <c r="H48" s="3" t="s">
        <v>1836</v>
      </c>
      <c r="I48" t="s">
        <v>2299</v>
      </c>
      <c r="J48" s="14" t="s">
        <v>1609</v>
      </c>
      <c r="K48" s="4" t="s">
        <v>114</v>
      </c>
      <c r="L48" s="8">
        <v>150</v>
      </c>
      <c r="M48" s="8">
        <v>150</v>
      </c>
      <c r="N48" s="8">
        <v>0</v>
      </c>
      <c r="O48" s="8">
        <v>0</v>
      </c>
      <c r="P48" s="8">
        <v>0</v>
      </c>
    </row>
    <row r="49" spans="1:16" ht="90">
      <c r="A49">
        <v>5</v>
      </c>
      <c r="B49">
        <v>46</v>
      </c>
      <c r="C49">
        <v>341</v>
      </c>
      <c r="D49" t="s">
        <v>107</v>
      </c>
      <c r="E49" t="s">
        <v>1159</v>
      </c>
      <c r="F49" t="s">
        <v>130</v>
      </c>
      <c r="G49" s="3" cm="1">
        <f t="array" ref="G49">_xlfn.IFS(AND(A49=5,ISNUMBER(SEARCH("2028",K49))),92548,(AND(A49=5,ISNUMBER(SEARCH("2027",K49)))),92536,(AND(A49=5,ISNUMBER(SEARCH("2026",K49)))),92524,(AND(A49=5,ISNUMBER(SEARCH("2029",K49)))),92460,A49=5,92524)</f>
        <v>92524</v>
      </c>
      <c r="H49" s="3" t="s">
        <v>1837</v>
      </c>
      <c r="I49" t="s">
        <v>2299</v>
      </c>
      <c r="J49" s="14" t="s">
        <v>1609</v>
      </c>
      <c r="K49" s="4" t="s">
        <v>1695</v>
      </c>
      <c r="L49" s="8">
        <v>10000</v>
      </c>
      <c r="M49" s="8">
        <v>10000</v>
      </c>
      <c r="N49" s="8">
        <v>0</v>
      </c>
      <c r="O49" s="8">
        <v>0</v>
      </c>
      <c r="P49" s="8">
        <v>0</v>
      </c>
    </row>
    <row r="50" spans="1:16" ht="30">
      <c r="A50">
        <v>5</v>
      </c>
      <c r="B50">
        <v>47</v>
      </c>
      <c r="C50">
        <v>341</v>
      </c>
      <c r="D50" t="s">
        <v>107</v>
      </c>
      <c r="E50" t="s">
        <v>1160</v>
      </c>
      <c r="F50" t="s">
        <v>132</v>
      </c>
      <c r="G50" s="3">
        <v>926</v>
      </c>
      <c r="H50" s="3" t="s">
        <v>1838</v>
      </c>
      <c r="I50" t="s">
        <v>2299</v>
      </c>
      <c r="J50" s="14">
        <v>26</v>
      </c>
      <c r="K50" s="4" t="s">
        <v>1696</v>
      </c>
      <c r="L50" s="8">
        <v>50000</v>
      </c>
      <c r="M50" s="8">
        <v>50000</v>
      </c>
      <c r="N50" s="8">
        <v>0</v>
      </c>
      <c r="O50" s="8">
        <v>0</v>
      </c>
      <c r="P50" s="8">
        <v>0</v>
      </c>
    </row>
    <row r="51" spans="1:16">
      <c r="A51">
        <v>5</v>
      </c>
      <c r="B51">
        <v>48</v>
      </c>
      <c r="C51">
        <v>341</v>
      </c>
      <c r="D51" t="s">
        <v>107</v>
      </c>
      <c r="E51" t="s">
        <v>1161</v>
      </c>
      <c r="F51" t="s">
        <v>134</v>
      </c>
      <c r="G51" s="3" cm="1">
        <f t="array" ref="G51">_xlfn.IFS(AND(A51=5,ISNUMBER(SEARCH("2028",K51))),92548,(AND(A51=5,ISNUMBER(SEARCH("2027",K51)))),92536,(AND(A51=5,ISNUMBER(SEARCH("2026",K51)))),92524,(AND(A51=5,ISNUMBER(SEARCH("2029",K51)))),92460,A51=5,92524)</f>
        <v>92524</v>
      </c>
      <c r="H51" s="3" t="s">
        <v>1839</v>
      </c>
      <c r="I51" t="s">
        <v>2299</v>
      </c>
      <c r="J51" s="14" t="s">
        <v>1609</v>
      </c>
      <c r="K51" s="4" t="s">
        <v>159</v>
      </c>
      <c r="L51" s="8">
        <v>2000</v>
      </c>
      <c r="M51" s="8">
        <v>2000</v>
      </c>
      <c r="N51" s="8">
        <v>0</v>
      </c>
      <c r="O51" s="8">
        <v>0</v>
      </c>
      <c r="P51" s="8">
        <v>0</v>
      </c>
    </row>
    <row r="52" spans="1:16" ht="30">
      <c r="A52">
        <v>5</v>
      </c>
      <c r="B52">
        <v>49</v>
      </c>
      <c r="C52">
        <v>341</v>
      </c>
      <c r="D52" t="s">
        <v>107</v>
      </c>
      <c r="E52" t="s">
        <v>136</v>
      </c>
      <c r="F52" t="s">
        <v>137</v>
      </c>
      <c r="G52" s="3" cm="1">
        <f t="array" ref="G52">_xlfn.IFS(AND(A52=5,ISNUMBER(SEARCH("2028",K52))),92548,(AND(A52=5,ISNUMBER(SEARCH("2027",K52)))),92536,(AND(A52=5,ISNUMBER(SEARCH("2026",K52)))),92524,(AND(A52=5,ISNUMBER(SEARCH("2029",K52)))),92460,A52=5,92524)</f>
        <v>92524</v>
      </c>
      <c r="H52" s="3" t="s">
        <v>1840</v>
      </c>
      <c r="I52" t="s">
        <v>2299</v>
      </c>
      <c r="J52" s="14" t="s">
        <v>1609</v>
      </c>
      <c r="K52" s="4" t="s">
        <v>146</v>
      </c>
      <c r="L52" s="8">
        <v>2000</v>
      </c>
      <c r="M52" s="8">
        <v>2000</v>
      </c>
      <c r="N52" s="8">
        <v>0</v>
      </c>
      <c r="O52" s="8">
        <v>0</v>
      </c>
      <c r="P52" s="8">
        <v>0</v>
      </c>
    </row>
    <row r="53" spans="1:16">
      <c r="A53">
        <v>5</v>
      </c>
      <c r="B53">
        <v>50</v>
      </c>
      <c r="C53">
        <v>341</v>
      </c>
      <c r="D53" t="s">
        <v>107</v>
      </c>
      <c r="E53" t="s">
        <v>139</v>
      </c>
      <c r="F53" t="s">
        <v>140</v>
      </c>
      <c r="G53" s="3" cm="1">
        <f t="array" ref="G53">_xlfn.IFS(AND(A53=5,ISNUMBER(SEARCH("2028",K53))),92548,(AND(A53=5,ISNUMBER(SEARCH("2027",K53)))),92536,(AND(A53=5,ISNUMBER(SEARCH("2026",K53)))),92524,(AND(A53=5,ISNUMBER(SEARCH("2029",K53)))),92460,A53=5,92524)</f>
        <v>92524</v>
      </c>
      <c r="H53" s="3" t="s">
        <v>1841</v>
      </c>
      <c r="I53" t="s">
        <v>2299</v>
      </c>
      <c r="J53" s="14" t="s">
        <v>1609</v>
      </c>
      <c r="K53" s="4" t="s">
        <v>117</v>
      </c>
      <c r="L53" s="8">
        <v>250</v>
      </c>
      <c r="M53" s="8">
        <v>250</v>
      </c>
      <c r="N53" s="8">
        <v>0</v>
      </c>
      <c r="O53" s="8">
        <v>0</v>
      </c>
      <c r="P53" s="8">
        <v>0</v>
      </c>
    </row>
    <row r="54" spans="1:16">
      <c r="A54">
        <v>5</v>
      </c>
      <c r="B54">
        <v>51</v>
      </c>
      <c r="C54">
        <v>341</v>
      </c>
      <c r="D54" t="s">
        <v>107</v>
      </c>
      <c r="E54" t="s">
        <v>141</v>
      </c>
      <c r="F54" t="s">
        <v>142</v>
      </c>
      <c r="G54" s="3" cm="1">
        <f t="array" ref="G54">_xlfn.IFS(AND(A54=5,ISNUMBER(SEARCH("2028",K54))),92548,(AND(A54=5,ISNUMBER(SEARCH("2027",K54)))),92536,(AND(A54=5,ISNUMBER(SEARCH("2026",K54)))),92524,(AND(A54=5,ISNUMBER(SEARCH("2029",K54)))),92460,A54=5,92524)</f>
        <v>92524</v>
      </c>
      <c r="H54" s="3" t="s">
        <v>1842</v>
      </c>
      <c r="I54" t="s">
        <v>2299</v>
      </c>
      <c r="J54" s="14" t="s">
        <v>1609</v>
      </c>
      <c r="K54" s="4" t="s">
        <v>156</v>
      </c>
      <c r="L54" s="8">
        <v>7500</v>
      </c>
      <c r="M54" s="8">
        <v>7500</v>
      </c>
      <c r="N54" s="8">
        <v>0</v>
      </c>
      <c r="O54" s="8">
        <v>0</v>
      </c>
      <c r="P54" s="8">
        <v>0</v>
      </c>
    </row>
    <row r="55" spans="1:16" ht="75">
      <c r="A55">
        <v>5</v>
      </c>
      <c r="B55">
        <v>52</v>
      </c>
      <c r="C55">
        <v>341</v>
      </c>
      <c r="D55" t="s">
        <v>107</v>
      </c>
      <c r="E55" t="s">
        <v>23</v>
      </c>
      <c r="F55" t="s">
        <v>144</v>
      </c>
      <c r="G55" s="3" cm="1">
        <f t="array" ref="G55">_xlfn.IFS(AND(A55=5,ISNUMBER(SEARCH("2028",K55))),92548,(AND(A55=5,ISNUMBER(SEARCH("2027",K55)))),92536,(AND(A55=5,ISNUMBER(SEARCH("2026",K55)))),92524,(AND(A55=5,ISNUMBER(SEARCH("2029",K55)))),92460,A55=5,92524)</f>
        <v>92524</v>
      </c>
      <c r="H55" s="3" t="s">
        <v>1843</v>
      </c>
      <c r="I55" t="s">
        <v>2299</v>
      </c>
      <c r="J55" s="14" t="s">
        <v>1609</v>
      </c>
      <c r="K55" s="4" t="s">
        <v>121</v>
      </c>
      <c r="N55" s="8">
        <v>0</v>
      </c>
      <c r="O55" s="8">
        <v>0</v>
      </c>
      <c r="P55" s="8">
        <v>0</v>
      </c>
    </row>
    <row r="56" spans="1:16" ht="60">
      <c r="A56">
        <v>5</v>
      </c>
      <c r="B56">
        <v>53</v>
      </c>
      <c r="C56">
        <v>341</v>
      </c>
      <c r="D56" t="s">
        <v>107</v>
      </c>
      <c r="E56" t="s">
        <v>23</v>
      </c>
      <c r="F56" t="s">
        <v>145</v>
      </c>
      <c r="G56" s="3" cm="1">
        <f t="array" ref="G56">_xlfn.IFS(AND(A56=5,ISNUMBER(SEARCH("2028",K56))),92548,(AND(A56=5,ISNUMBER(SEARCH("2027",K56)))),92536,(AND(A56=5,ISNUMBER(SEARCH("2026",K56)))),92524,(AND(A56=5,ISNUMBER(SEARCH("2029",K56)))),92460,A56=5,92524)</f>
        <v>92524</v>
      </c>
      <c r="H56" s="3" t="s">
        <v>1844</v>
      </c>
      <c r="I56" t="s">
        <v>2299</v>
      </c>
      <c r="J56" s="14" t="s">
        <v>1609</v>
      </c>
      <c r="K56" s="4" t="s">
        <v>123</v>
      </c>
      <c r="N56" s="8">
        <v>0</v>
      </c>
      <c r="O56" s="8">
        <v>0</v>
      </c>
      <c r="P56" s="8">
        <v>0</v>
      </c>
    </row>
    <row r="57" spans="1:16" ht="75">
      <c r="A57">
        <v>5</v>
      </c>
      <c r="B57">
        <v>54</v>
      </c>
      <c r="C57">
        <v>341</v>
      </c>
      <c r="D57" t="s">
        <v>107</v>
      </c>
      <c r="E57" t="s">
        <v>23</v>
      </c>
      <c r="F57" t="s">
        <v>147</v>
      </c>
      <c r="G57" s="3" cm="1">
        <f t="array" ref="G57">_xlfn.IFS(AND(A57=5,ISNUMBER(SEARCH("2028",K57))),92548,(AND(A57=5,ISNUMBER(SEARCH("2027",K57)))),92536,(AND(A57=5,ISNUMBER(SEARCH("2026",K57)))),92524,(AND(A57=5,ISNUMBER(SEARCH("2029",K57)))),92460,A57=5,92524)</f>
        <v>92524</v>
      </c>
      <c r="H57" s="3" t="s">
        <v>1845</v>
      </c>
      <c r="I57" t="s">
        <v>2299</v>
      </c>
      <c r="J57" s="14" t="s">
        <v>1609</v>
      </c>
      <c r="K57" s="4" t="s">
        <v>125</v>
      </c>
      <c r="N57" s="8">
        <v>0</v>
      </c>
      <c r="O57" s="8">
        <v>0</v>
      </c>
      <c r="P57" s="8">
        <v>0</v>
      </c>
    </row>
    <row r="58" spans="1:16" ht="90">
      <c r="A58">
        <v>5</v>
      </c>
      <c r="B58">
        <v>55</v>
      </c>
      <c r="C58">
        <v>341</v>
      </c>
      <c r="D58" t="s">
        <v>107</v>
      </c>
      <c r="E58" t="s">
        <v>23</v>
      </c>
      <c r="F58" t="s">
        <v>148</v>
      </c>
      <c r="G58" s="3" cm="1">
        <f t="array" ref="G58">_xlfn.IFS(AND(A58=5,ISNUMBER(SEARCH("2028",K58))),92548,(AND(A58=5,ISNUMBER(SEARCH("2027",K58)))),92536,(AND(A58=5,ISNUMBER(SEARCH("2026",K58)))),92524,(AND(A58=5,ISNUMBER(SEARCH("2029",K58)))),92460,A58=5,92524)</f>
        <v>92524</v>
      </c>
      <c r="H58" s="3" t="s">
        <v>1846</v>
      </c>
      <c r="I58" t="s">
        <v>2299</v>
      </c>
      <c r="J58" s="14" t="s">
        <v>1609</v>
      </c>
      <c r="K58" s="4" t="s">
        <v>127</v>
      </c>
      <c r="N58" s="8">
        <v>0</v>
      </c>
      <c r="O58" s="8">
        <v>0</v>
      </c>
      <c r="P58" s="8">
        <v>0</v>
      </c>
    </row>
    <row r="59" spans="1:16" ht="60">
      <c r="A59">
        <v>5</v>
      </c>
      <c r="B59">
        <v>56</v>
      </c>
      <c r="C59">
        <v>341</v>
      </c>
      <c r="D59" t="s">
        <v>107</v>
      </c>
      <c r="E59" t="s">
        <v>23</v>
      </c>
      <c r="F59" t="s">
        <v>149</v>
      </c>
      <c r="G59" s="3" cm="1">
        <f t="array" ref="G59">_xlfn.IFS(AND(A59=5,ISNUMBER(SEARCH("2028",K59))),92548,(AND(A59=5,ISNUMBER(SEARCH("2027",K59)))),92536,(AND(A59=5,ISNUMBER(SEARCH("2026",K59)))),92524,(AND(A59=5,ISNUMBER(SEARCH("2029",K59)))),92460,A59=5,92524)</f>
        <v>92524</v>
      </c>
      <c r="H59" s="3" t="s">
        <v>1847</v>
      </c>
      <c r="I59" t="s">
        <v>2299</v>
      </c>
      <c r="J59" s="14" t="s">
        <v>1609</v>
      </c>
      <c r="K59" s="4" t="s">
        <v>129</v>
      </c>
      <c r="N59" s="8">
        <v>0</v>
      </c>
      <c r="O59" s="8">
        <v>0</v>
      </c>
      <c r="P59" s="8">
        <v>0</v>
      </c>
    </row>
    <row r="60" spans="1:16" ht="45">
      <c r="A60">
        <v>5</v>
      </c>
      <c r="B60">
        <v>57</v>
      </c>
      <c r="C60">
        <v>341</v>
      </c>
      <c r="D60" t="s">
        <v>107</v>
      </c>
      <c r="E60" t="s">
        <v>23</v>
      </c>
      <c r="F60" t="s">
        <v>150</v>
      </c>
      <c r="G60" s="3" cm="1">
        <f t="array" ref="G60">_xlfn.IFS(AND(A60=5,ISNUMBER(SEARCH("2028",K60))),92548,(AND(A60=5,ISNUMBER(SEARCH("2027",K60)))),92536,(AND(A60=5,ISNUMBER(SEARCH("2026",K60)))),92524,(AND(A60=5,ISNUMBER(SEARCH("2029",K60)))),92460,A60=5,92524)</f>
        <v>92524</v>
      </c>
      <c r="H60" s="3" t="s">
        <v>1848</v>
      </c>
      <c r="I60" t="s">
        <v>2299</v>
      </c>
      <c r="J60" s="14" t="s">
        <v>1609</v>
      </c>
      <c r="K60" s="4" t="s">
        <v>131</v>
      </c>
      <c r="N60" s="8">
        <v>0</v>
      </c>
      <c r="O60" s="8">
        <v>0</v>
      </c>
      <c r="P60" s="8">
        <v>0</v>
      </c>
    </row>
    <row r="61" spans="1:16" ht="75">
      <c r="A61">
        <v>5</v>
      </c>
      <c r="B61">
        <v>58</v>
      </c>
      <c r="C61">
        <v>341</v>
      </c>
      <c r="D61" t="s">
        <v>107</v>
      </c>
      <c r="E61" t="s">
        <v>23</v>
      </c>
      <c r="F61" t="s">
        <v>152</v>
      </c>
      <c r="G61" s="3" cm="1">
        <f t="array" ref="G61">_xlfn.IFS(AND(A61=5,ISNUMBER(SEARCH("2028",K61))),92548,(AND(A61=5,ISNUMBER(SEARCH("2027",K61)))),92536,(AND(A61=5,ISNUMBER(SEARCH("2026",K61)))),92524,(AND(A61=5,ISNUMBER(SEARCH("2029",K61)))),92460,A61=5,92524)</f>
        <v>92524</v>
      </c>
      <c r="H61" s="3" t="s">
        <v>1849</v>
      </c>
      <c r="I61" t="s">
        <v>2299</v>
      </c>
      <c r="J61" s="14" t="s">
        <v>1609</v>
      </c>
      <c r="K61" s="4" t="s">
        <v>133</v>
      </c>
      <c r="N61" s="8">
        <v>0</v>
      </c>
      <c r="O61" s="8">
        <v>0</v>
      </c>
      <c r="P61" s="8">
        <v>0</v>
      </c>
    </row>
    <row r="62" spans="1:16" ht="60">
      <c r="A62">
        <v>5</v>
      </c>
      <c r="B62">
        <v>59</v>
      </c>
      <c r="C62">
        <v>341</v>
      </c>
      <c r="D62" t="s">
        <v>107</v>
      </c>
      <c r="E62" t="s">
        <v>154</v>
      </c>
      <c r="F62" t="s">
        <v>155</v>
      </c>
      <c r="G62" s="3" cm="1">
        <f t="array" ref="G62">_xlfn.IFS(AND(A62=5,ISNUMBER(SEARCH("2028",K62))),92548,(AND(A62=5,ISNUMBER(SEARCH("2027",K62)))),92536,(AND(A62=5,ISNUMBER(SEARCH("2026",K62)))),92524,(AND(A62=5,ISNUMBER(SEARCH("2029",K62)))),92460,A62=5,92524)</f>
        <v>92524</v>
      </c>
      <c r="H62" s="3" t="s">
        <v>1850</v>
      </c>
      <c r="I62" t="s">
        <v>2299</v>
      </c>
      <c r="J62" s="14" t="s">
        <v>1609</v>
      </c>
      <c r="K62" s="4" t="s">
        <v>135</v>
      </c>
      <c r="N62" s="8">
        <v>0</v>
      </c>
      <c r="O62" s="8">
        <v>0</v>
      </c>
      <c r="P62" s="8">
        <v>0</v>
      </c>
    </row>
    <row r="63" spans="1:16" ht="60">
      <c r="A63">
        <v>5</v>
      </c>
      <c r="B63">
        <v>60</v>
      </c>
      <c r="C63">
        <v>350</v>
      </c>
      <c r="D63" t="s">
        <v>160</v>
      </c>
      <c r="E63" t="s">
        <v>157</v>
      </c>
      <c r="F63" t="s">
        <v>158</v>
      </c>
      <c r="G63" s="3">
        <v>92624</v>
      </c>
      <c r="H63" s="3" t="s">
        <v>1851</v>
      </c>
      <c r="I63" t="s">
        <v>2298</v>
      </c>
      <c r="J63" s="14" t="s">
        <v>1612</v>
      </c>
      <c r="K63" s="4" t="s">
        <v>165</v>
      </c>
      <c r="L63" s="8">
        <v>1000</v>
      </c>
      <c r="M63" s="8">
        <v>0</v>
      </c>
      <c r="N63" s="8">
        <v>1000</v>
      </c>
      <c r="O63" s="8">
        <v>0</v>
      </c>
      <c r="P63" s="8">
        <v>0</v>
      </c>
    </row>
    <row r="64" spans="1:16">
      <c r="A64">
        <v>5</v>
      </c>
      <c r="B64">
        <v>61</v>
      </c>
      <c r="C64">
        <v>350</v>
      </c>
      <c r="D64" t="s">
        <v>160</v>
      </c>
      <c r="E64" t="s">
        <v>161</v>
      </c>
      <c r="F64" t="s">
        <v>162</v>
      </c>
      <c r="G64" s="3">
        <v>926</v>
      </c>
      <c r="H64" s="3" t="s">
        <v>1852</v>
      </c>
      <c r="I64" t="s">
        <v>2299</v>
      </c>
      <c r="J64" s="14">
        <v>26</v>
      </c>
      <c r="K64" s="4" t="s">
        <v>163</v>
      </c>
      <c r="L64" s="8">
        <v>5000</v>
      </c>
      <c r="M64" s="8">
        <v>5000</v>
      </c>
      <c r="N64" s="8">
        <v>0</v>
      </c>
      <c r="O64" s="8">
        <v>0</v>
      </c>
      <c r="P64" s="8">
        <v>0</v>
      </c>
    </row>
    <row r="65" spans="1:16" ht="60">
      <c r="A65">
        <v>5</v>
      </c>
      <c r="B65">
        <v>62</v>
      </c>
      <c r="C65">
        <v>354</v>
      </c>
      <c r="D65" t="s">
        <v>166</v>
      </c>
      <c r="E65" t="s">
        <v>23</v>
      </c>
      <c r="F65" t="s">
        <v>164</v>
      </c>
      <c r="G65" s="3" cm="1">
        <f t="array" ref="G65">_xlfn.IFS(AND(A65=5,ISNUMBER(SEARCH("2028",K65))),92548,(AND(A65=5,ISNUMBER(SEARCH("2027",K65)))),92536,(AND(A65=5,ISNUMBER(SEARCH("2026",K65)))),92524,(AND(A65=5,ISNUMBER(SEARCH("2029",K65)))),92460,A65=5,92524)</f>
        <v>92524</v>
      </c>
      <c r="H65" s="3" t="s">
        <v>1853</v>
      </c>
      <c r="I65" t="s">
        <v>2299</v>
      </c>
      <c r="J65" s="14" t="s">
        <v>1609</v>
      </c>
      <c r="K65" s="4" t="s">
        <v>168</v>
      </c>
      <c r="O65" s="8">
        <v>0</v>
      </c>
      <c r="P65" s="8">
        <v>0</v>
      </c>
    </row>
    <row r="66" spans="1:16" ht="135">
      <c r="A66">
        <v>5</v>
      </c>
      <c r="B66">
        <v>63</v>
      </c>
      <c r="C66">
        <v>361</v>
      </c>
      <c r="D66" t="s">
        <v>169</v>
      </c>
      <c r="E66" t="s">
        <v>23</v>
      </c>
      <c r="F66" t="s">
        <v>167</v>
      </c>
      <c r="G66" s="3" cm="1">
        <f t="array" ref="G66">_xlfn.IFS(AND(A66=5,ISNUMBER(SEARCH("2028",K66))),92548,(AND(A66=5,ISNUMBER(SEARCH("2027",K66)))),92536,(AND(A66=5,ISNUMBER(SEARCH("2026",K66)))),92524,(AND(A66=5,ISNUMBER(SEARCH("2029",K66)))),92460,A66=5,92524)</f>
        <v>92524</v>
      </c>
      <c r="H66" s="3" t="s">
        <v>1854</v>
      </c>
      <c r="I66" t="s">
        <v>2299</v>
      </c>
      <c r="J66" s="14" t="s">
        <v>1609</v>
      </c>
      <c r="K66" s="4" t="s">
        <v>179</v>
      </c>
      <c r="L66" s="8">
        <v>0</v>
      </c>
      <c r="M66" s="8">
        <v>0</v>
      </c>
      <c r="N66" s="8">
        <v>0</v>
      </c>
      <c r="O66" s="8">
        <v>0</v>
      </c>
      <c r="P66" s="8">
        <v>0</v>
      </c>
    </row>
    <row r="67" spans="1:16" ht="180">
      <c r="A67">
        <v>5</v>
      </c>
      <c r="B67">
        <v>64</v>
      </c>
      <c r="C67">
        <v>361</v>
      </c>
      <c r="D67" t="s">
        <v>169</v>
      </c>
      <c r="E67" t="s">
        <v>170</v>
      </c>
      <c r="F67" t="s">
        <v>171</v>
      </c>
      <c r="G67" s="3">
        <v>926</v>
      </c>
      <c r="H67" s="3" t="s">
        <v>1855</v>
      </c>
      <c r="I67" t="s">
        <v>2299</v>
      </c>
      <c r="J67" s="14">
        <v>26</v>
      </c>
      <c r="K67" s="4" t="s">
        <v>183</v>
      </c>
      <c r="N67" s="8">
        <v>0</v>
      </c>
      <c r="O67" s="8">
        <v>0</v>
      </c>
      <c r="P67" s="8">
        <v>0</v>
      </c>
    </row>
    <row r="68" spans="1:16" ht="75">
      <c r="A68">
        <v>5</v>
      </c>
      <c r="B68">
        <v>65</v>
      </c>
      <c r="C68">
        <v>361</v>
      </c>
      <c r="D68" t="s">
        <v>169</v>
      </c>
      <c r="E68" t="s">
        <v>173</v>
      </c>
      <c r="F68" t="s">
        <v>174</v>
      </c>
      <c r="G68" s="3" cm="1">
        <f t="array" ref="G68">_xlfn.IFS(AND(A68=5,ISNUMBER(SEARCH("2028",K68))),92548,(AND(A68=5,ISNUMBER(SEARCH("2027",K68)))),92536,(AND(A68=5,ISNUMBER(SEARCH("2026",K68)))),92524,(AND(A68=5,ISNUMBER(SEARCH("2029",K68)))),92460,A68=5,92524)</f>
        <v>92524</v>
      </c>
      <c r="H68" s="3" t="s">
        <v>1856</v>
      </c>
      <c r="I68" t="s">
        <v>2299</v>
      </c>
      <c r="J68" s="14" t="s">
        <v>1609</v>
      </c>
      <c r="K68" s="4" t="s">
        <v>172</v>
      </c>
      <c r="L68" s="8">
        <v>20000</v>
      </c>
      <c r="M68" s="8">
        <v>20000</v>
      </c>
      <c r="N68" s="8">
        <v>0</v>
      </c>
      <c r="O68" s="8">
        <v>0</v>
      </c>
      <c r="P68" s="8">
        <v>0</v>
      </c>
    </row>
    <row r="69" spans="1:16" ht="60">
      <c r="A69">
        <v>5</v>
      </c>
      <c r="B69">
        <v>66</v>
      </c>
      <c r="C69">
        <v>361</v>
      </c>
      <c r="D69" t="s">
        <v>169</v>
      </c>
      <c r="E69" t="s">
        <v>23</v>
      </c>
      <c r="F69" t="s">
        <v>176</v>
      </c>
      <c r="G69" s="3" cm="1">
        <f t="array" ref="G69">_xlfn.IFS(AND(A69=5,ISNUMBER(SEARCH("2028",K69))),92548,(AND(A69=5,ISNUMBER(SEARCH("2027",K69)))),92536,(AND(A69=5,ISNUMBER(SEARCH("2026",K69)))),92524,(AND(A69=5,ISNUMBER(SEARCH("2029",K69)))),92460,A69=5,92524)</f>
        <v>92524</v>
      </c>
      <c r="H69" s="3" t="s">
        <v>1857</v>
      </c>
      <c r="I69" t="s">
        <v>2299</v>
      </c>
      <c r="J69" s="14" t="s">
        <v>1609</v>
      </c>
      <c r="K69" s="4" t="s">
        <v>177</v>
      </c>
      <c r="L69" s="8">
        <v>0</v>
      </c>
      <c r="M69" s="8">
        <v>0</v>
      </c>
      <c r="N69" s="8">
        <v>0</v>
      </c>
      <c r="O69" s="8">
        <v>0</v>
      </c>
      <c r="P69" s="8">
        <v>0</v>
      </c>
    </row>
    <row r="70" spans="1:16">
      <c r="A70">
        <v>5</v>
      </c>
      <c r="B70">
        <v>67</v>
      </c>
      <c r="C70">
        <v>361</v>
      </c>
      <c r="D70" t="s">
        <v>169</v>
      </c>
      <c r="E70" t="s">
        <v>1162</v>
      </c>
      <c r="F70" t="s">
        <v>178</v>
      </c>
      <c r="G70" s="3" cm="1">
        <f t="array" ref="G70">_xlfn.IFS(AND(A70=5,ISNUMBER(SEARCH("2028",K70))),92548,(AND(A70=5,ISNUMBER(SEARCH("2027",K70)))),92536,(AND(A70=5,ISNUMBER(SEARCH("2026",K70)))),92524,(AND(A70=5,ISNUMBER(SEARCH("2029",K70)))),92460,A70=5,92524)</f>
        <v>92524</v>
      </c>
      <c r="H70" s="3" t="s">
        <v>1858</v>
      </c>
      <c r="I70" t="s">
        <v>2299</v>
      </c>
      <c r="J70" s="14" t="s">
        <v>1609</v>
      </c>
      <c r="K70" s="4" t="s">
        <v>182</v>
      </c>
      <c r="L70" s="8">
        <v>2000</v>
      </c>
      <c r="M70" s="8">
        <v>2000</v>
      </c>
      <c r="N70" s="8">
        <v>0</v>
      </c>
      <c r="O70" s="8">
        <v>0</v>
      </c>
      <c r="P70" s="8">
        <v>0</v>
      </c>
    </row>
    <row r="71" spans="1:16">
      <c r="A71">
        <v>5</v>
      </c>
      <c r="B71">
        <v>68</v>
      </c>
      <c r="C71">
        <v>361</v>
      </c>
      <c r="D71" t="s">
        <v>169</v>
      </c>
      <c r="E71" t="s">
        <v>180</v>
      </c>
      <c r="F71" t="s">
        <v>181</v>
      </c>
      <c r="G71" s="3" cm="1">
        <f t="array" ref="G71">_xlfn.IFS(AND(A71=5,ISNUMBER(SEARCH("2028",K71))),92548,(AND(A71=5,ISNUMBER(SEARCH("2027",K71)))),92536,(AND(A71=5,ISNUMBER(SEARCH("2026",K71)))),92524,(AND(A71=5,ISNUMBER(SEARCH("2029",K71)))),92460,A71=5,92524)</f>
        <v>92524</v>
      </c>
      <c r="H71" s="3" t="s">
        <v>1859</v>
      </c>
      <c r="I71" t="s">
        <v>2299</v>
      </c>
      <c r="J71" s="14" t="s">
        <v>1609</v>
      </c>
      <c r="K71" s="4" t="s">
        <v>175</v>
      </c>
      <c r="L71" s="8">
        <v>1000</v>
      </c>
      <c r="M71" s="8">
        <v>1000</v>
      </c>
      <c r="N71" s="8">
        <v>0</v>
      </c>
      <c r="O71" s="8">
        <v>0</v>
      </c>
      <c r="P71" s="8">
        <v>0</v>
      </c>
    </row>
    <row r="72" spans="1:16" ht="30">
      <c r="A72">
        <v>5</v>
      </c>
      <c r="B72">
        <v>69</v>
      </c>
      <c r="C72">
        <v>370</v>
      </c>
      <c r="D72" t="s">
        <v>184</v>
      </c>
      <c r="E72" t="s">
        <v>2208</v>
      </c>
      <c r="F72" t="s">
        <v>2209</v>
      </c>
      <c r="G72" s="3" cm="1">
        <f t="array" ref="G72">_xlfn.IFS(AND(A72=5,ISNUMBER(SEARCH("2028",K72))),92548,(AND(A72=5,ISNUMBER(SEARCH("2027",K72)))),92536,(AND(A72=5,ISNUMBER(SEARCH("2026",K72)))),92524,(AND(A72=5,ISNUMBER(SEARCH("2029",K72)))),92460,A72=5,92524)</f>
        <v>92524</v>
      </c>
      <c r="H72" s="3" t="s">
        <v>1860</v>
      </c>
      <c r="I72" t="s">
        <v>2299</v>
      </c>
      <c r="J72" s="14" t="s">
        <v>1609</v>
      </c>
      <c r="K72" s="4" t="s">
        <v>190</v>
      </c>
      <c r="L72" s="8">
        <v>300</v>
      </c>
      <c r="M72" s="8">
        <v>300</v>
      </c>
      <c r="N72" s="8">
        <v>0</v>
      </c>
      <c r="O72" s="8">
        <v>0</v>
      </c>
      <c r="P72" s="8">
        <v>0</v>
      </c>
    </row>
    <row r="73" spans="1:16">
      <c r="A73">
        <v>5</v>
      </c>
      <c r="B73">
        <v>70</v>
      </c>
      <c r="C73">
        <v>370</v>
      </c>
      <c r="D73" t="s">
        <v>184</v>
      </c>
      <c r="E73" t="s">
        <v>185</v>
      </c>
      <c r="F73" t="s">
        <v>186</v>
      </c>
      <c r="G73" s="3" cm="1">
        <f t="array" ref="G73">_xlfn.IFS(AND(A73=5,ISNUMBER(SEARCH("2028",K73))),92548,(AND(A73=5,ISNUMBER(SEARCH("2027",K73)))),92536,(AND(A73=5,ISNUMBER(SEARCH("2026",K73)))),92524,(AND(A73=5,ISNUMBER(SEARCH("2029",K73)))),92460,A73=5,92524)</f>
        <v>92524</v>
      </c>
      <c r="H73" s="3" t="s">
        <v>1861</v>
      </c>
      <c r="I73" t="s">
        <v>2299</v>
      </c>
      <c r="J73" s="14" t="s">
        <v>1609</v>
      </c>
      <c r="K73" s="4" t="s">
        <v>187</v>
      </c>
      <c r="L73" s="8">
        <v>100</v>
      </c>
      <c r="M73" s="8">
        <v>100</v>
      </c>
      <c r="N73" s="8">
        <v>0</v>
      </c>
      <c r="O73" s="8">
        <v>0</v>
      </c>
      <c r="P73" s="8">
        <v>0</v>
      </c>
    </row>
    <row r="74" spans="1:16" ht="30">
      <c r="A74">
        <v>5</v>
      </c>
      <c r="B74">
        <v>71</v>
      </c>
      <c r="C74">
        <v>410</v>
      </c>
      <c r="D74" t="s">
        <v>191</v>
      </c>
      <c r="E74" t="s">
        <v>188</v>
      </c>
      <c r="F74" t="s">
        <v>189</v>
      </c>
      <c r="G74" s="3" cm="1">
        <f t="array" ref="G74">_xlfn.IFS(AND(A74=5,ISNUMBER(SEARCH("2028",K74))),92548,(AND(A74=5,ISNUMBER(SEARCH("2027",K74)))),92536,(AND(A74=5,ISNUMBER(SEARCH("2026",K74)))),92524,(AND(A74=5,ISNUMBER(SEARCH("2029",K74)))),92460,A74=5,92524)</f>
        <v>92536</v>
      </c>
      <c r="H74" s="3" t="s">
        <v>1862</v>
      </c>
      <c r="I74" t="s">
        <v>2298</v>
      </c>
      <c r="J74" s="14" t="s">
        <v>1608</v>
      </c>
      <c r="K74" s="4" t="s">
        <v>194</v>
      </c>
      <c r="L74" s="8">
        <v>100</v>
      </c>
      <c r="M74" s="8">
        <v>100</v>
      </c>
      <c r="N74" s="8">
        <v>0</v>
      </c>
      <c r="O74" s="8">
        <v>0</v>
      </c>
      <c r="P74" s="8">
        <v>0</v>
      </c>
    </row>
    <row r="75" spans="1:16">
      <c r="A75">
        <v>5</v>
      </c>
      <c r="B75">
        <v>72</v>
      </c>
      <c r="C75">
        <v>418</v>
      </c>
      <c r="D75" t="s">
        <v>195</v>
      </c>
      <c r="E75" t="s">
        <v>192</v>
      </c>
      <c r="F75" t="s">
        <v>193</v>
      </c>
      <c r="G75" s="3" cm="1">
        <f t="array" ref="G75">_xlfn.IFS(AND(A75=5,ISNUMBER(SEARCH("2028",K75))),92548,(AND(A75=5,ISNUMBER(SEARCH("2027",K75)))),92536,(AND(A75=5,ISNUMBER(SEARCH("2026",K75)))),92524,(AND(A75=5,ISNUMBER(SEARCH("2029",K75)))),92460,A75=5,92524)</f>
        <v>92524</v>
      </c>
      <c r="H75" s="3" t="s">
        <v>1863</v>
      </c>
      <c r="I75" t="s">
        <v>2299</v>
      </c>
      <c r="J75" s="14" t="s">
        <v>1609</v>
      </c>
      <c r="K75" s="4" t="s">
        <v>198</v>
      </c>
      <c r="L75" s="8">
        <v>300</v>
      </c>
      <c r="M75" s="8">
        <v>300</v>
      </c>
      <c r="N75" s="8">
        <v>0</v>
      </c>
      <c r="O75" s="8">
        <v>0</v>
      </c>
      <c r="P75" s="8">
        <v>0</v>
      </c>
    </row>
    <row r="76" spans="1:16" ht="30">
      <c r="A76">
        <v>5</v>
      </c>
      <c r="B76">
        <v>73</v>
      </c>
      <c r="C76">
        <v>418</v>
      </c>
      <c r="D76" t="s">
        <v>195</v>
      </c>
      <c r="E76" t="s">
        <v>196</v>
      </c>
      <c r="F76" t="s">
        <v>197</v>
      </c>
      <c r="G76" s="3" cm="1">
        <f t="array" ref="G76">_xlfn.IFS(AND(A76=5,ISNUMBER(SEARCH("2028",K76))),92548,(AND(A76=5,ISNUMBER(SEARCH("2027",K76)))),92536,(AND(A76=5,ISNUMBER(SEARCH("2026",K76)))),92524,(AND(A76=5,ISNUMBER(SEARCH("2029",K76)))),92460,A76=5,92524)</f>
        <v>92536</v>
      </c>
      <c r="H76" s="3" t="s">
        <v>1864</v>
      </c>
      <c r="I76" t="s">
        <v>2298</v>
      </c>
      <c r="J76" s="14" t="s">
        <v>1608</v>
      </c>
      <c r="K76" s="4" t="s">
        <v>201</v>
      </c>
      <c r="L76" s="8">
        <v>1900</v>
      </c>
      <c r="M76" s="8">
        <v>1900</v>
      </c>
      <c r="N76" s="8">
        <v>0</v>
      </c>
      <c r="O76" s="8">
        <v>0</v>
      </c>
      <c r="P76" s="8">
        <v>0</v>
      </c>
    </row>
    <row r="77" spans="1:16">
      <c r="A77">
        <v>5</v>
      </c>
      <c r="B77">
        <v>74</v>
      </c>
      <c r="C77">
        <v>418</v>
      </c>
      <c r="D77" t="s">
        <v>195</v>
      </c>
      <c r="E77" t="s">
        <v>1689</v>
      </c>
      <c r="F77" t="s">
        <v>1689</v>
      </c>
      <c r="G77" s="3" t="s">
        <v>1689</v>
      </c>
      <c r="H77" s="3" t="s">
        <v>1865</v>
      </c>
      <c r="I77" t="s">
        <v>2299</v>
      </c>
      <c r="J77" s="14" t="s">
        <v>1609</v>
      </c>
      <c r="K77" s="23" t="s">
        <v>214</v>
      </c>
      <c r="L77" s="24">
        <v>4000</v>
      </c>
      <c r="M77" s="24">
        <v>4000</v>
      </c>
      <c r="N77" s="8">
        <v>0</v>
      </c>
      <c r="O77" s="8">
        <v>0</v>
      </c>
      <c r="P77" s="8">
        <v>0</v>
      </c>
    </row>
    <row r="78" spans="1:16">
      <c r="A78">
        <v>5</v>
      </c>
      <c r="B78">
        <v>75</v>
      </c>
      <c r="C78">
        <v>418</v>
      </c>
      <c r="D78" t="s">
        <v>195</v>
      </c>
      <c r="E78" t="s">
        <v>2206</v>
      </c>
      <c r="F78" t="s">
        <v>2207</v>
      </c>
      <c r="G78" s="3" cm="1">
        <f t="array" ref="G78">_xlfn.IFS(AND(A78=5,ISNUMBER(SEARCH("2028",K78))),92548,(AND(A78=5,ISNUMBER(SEARCH("2027",K78)))),92536,(AND(A78=5,ISNUMBER(SEARCH("2026",K78)))),92524,(AND(A78=5,ISNUMBER(SEARCH("2029",K78)))),92460,A78=5,92524)</f>
        <v>92524</v>
      </c>
      <c r="H78" s="3" t="s">
        <v>1866</v>
      </c>
      <c r="I78" t="s">
        <v>2299</v>
      </c>
      <c r="J78" s="14" t="s">
        <v>1609</v>
      </c>
      <c r="K78" s="4" t="s">
        <v>210</v>
      </c>
      <c r="L78" s="8">
        <v>1000</v>
      </c>
      <c r="M78" s="8">
        <v>1000</v>
      </c>
      <c r="N78" s="8">
        <v>0</v>
      </c>
      <c r="O78" s="8">
        <v>0</v>
      </c>
      <c r="P78" s="8">
        <v>0</v>
      </c>
    </row>
    <row r="79" spans="1:16" ht="30">
      <c r="A79">
        <v>5</v>
      </c>
      <c r="B79">
        <v>76</v>
      </c>
      <c r="C79">
        <v>418</v>
      </c>
      <c r="D79" t="s">
        <v>195</v>
      </c>
      <c r="E79" t="s">
        <v>202</v>
      </c>
      <c r="F79" t="s">
        <v>203</v>
      </c>
      <c r="G79" s="3" cm="1">
        <f t="array" ref="G79">_xlfn.IFS(AND(A79=5,ISNUMBER(SEARCH("2028",K79))),92548,(AND(A79=5,ISNUMBER(SEARCH("2027",K79)))),92536,(AND(A79=5,ISNUMBER(SEARCH("2026",K79)))),92524,(AND(A79=5,ISNUMBER(SEARCH("2029",K79)))),92460,A79=5,92524)</f>
        <v>92524</v>
      </c>
      <c r="H79" s="3" t="s">
        <v>1867</v>
      </c>
      <c r="I79" t="s">
        <v>2299</v>
      </c>
      <c r="J79" s="14" t="s">
        <v>1609</v>
      </c>
      <c r="K79" s="4" t="s">
        <v>1697</v>
      </c>
      <c r="L79" s="8">
        <v>2000</v>
      </c>
      <c r="M79" s="8">
        <v>2000</v>
      </c>
      <c r="N79" s="8">
        <v>0</v>
      </c>
      <c r="O79" s="8">
        <v>0</v>
      </c>
      <c r="P79" s="8">
        <v>0</v>
      </c>
    </row>
    <row r="80" spans="1:16" ht="75">
      <c r="A80">
        <v>5</v>
      </c>
      <c r="B80">
        <v>77</v>
      </c>
      <c r="C80">
        <v>418</v>
      </c>
      <c r="D80" t="s">
        <v>195</v>
      </c>
      <c r="E80" t="s">
        <v>205</v>
      </c>
      <c r="F80" t="s">
        <v>206</v>
      </c>
      <c r="G80" s="3">
        <v>926</v>
      </c>
      <c r="H80" s="3" t="s">
        <v>1868</v>
      </c>
      <c r="I80" t="s">
        <v>2299</v>
      </c>
      <c r="J80" s="14">
        <v>26</v>
      </c>
      <c r="K80" s="4" t="s">
        <v>204</v>
      </c>
      <c r="L80" s="8">
        <v>18000</v>
      </c>
      <c r="M80" s="8">
        <v>18000</v>
      </c>
      <c r="N80" s="8">
        <v>0</v>
      </c>
      <c r="O80" s="8">
        <v>0</v>
      </c>
      <c r="P80" s="8">
        <v>0</v>
      </c>
    </row>
    <row r="81" spans="1:16">
      <c r="A81">
        <v>5</v>
      </c>
      <c r="B81">
        <v>78</v>
      </c>
      <c r="C81">
        <v>418</v>
      </c>
      <c r="D81" t="s">
        <v>195</v>
      </c>
      <c r="E81" t="s">
        <v>208</v>
      </c>
      <c r="F81" t="s">
        <v>209</v>
      </c>
      <c r="G81" s="3" cm="1">
        <f t="array" ref="G81">_xlfn.IFS(AND(A81=5,ISNUMBER(SEARCH("2028",K81))),92548,(AND(A81=5,ISNUMBER(SEARCH("2027",K81)))),92536,(AND(A81=5,ISNUMBER(SEARCH("2026",K81)))),92524,(AND(A81=5,ISNUMBER(SEARCH("2029",K81)))),92460,A81=5,92524)</f>
        <v>92524</v>
      </c>
      <c r="H81" s="3" t="s">
        <v>1869</v>
      </c>
      <c r="I81" t="s">
        <v>2299</v>
      </c>
      <c r="J81" s="14" t="s">
        <v>1609</v>
      </c>
      <c r="K81" s="4" t="s">
        <v>207</v>
      </c>
      <c r="L81" s="8">
        <v>200</v>
      </c>
      <c r="M81" s="8">
        <v>200</v>
      </c>
      <c r="N81" s="8">
        <v>0</v>
      </c>
      <c r="O81" s="8">
        <v>0</v>
      </c>
      <c r="P81" s="8">
        <v>0</v>
      </c>
    </row>
    <row r="82" spans="1:16">
      <c r="A82">
        <v>5</v>
      </c>
      <c r="B82">
        <v>79</v>
      </c>
      <c r="C82">
        <v>418</v>
      </c>
      <c r="D82" t="s">
        <v>195</v>
      </c>
      <c r="E82" t="s">
        <v>211</v>
      </c>
      <c r="F82" t="s">
        <v>212</v>
      </c>
      <c r="G82" s="3" cm="1">
        <f t="array" ref="G82">_xlfn.IFS(AND(A82=5,ISNUMBER(SEARCH("2028",K82))),92548,(AND(A82=5,ISNUMBER(SEARCH("2027",K82)))),92536,(AND(A82=5,ISNUMBER(SEARCH("2026",K82)))),92524,(AND(A82=5,ISNUMBER(SEARCH("2029",K82)))),92460,A82=5,92524)</f>
        <v>92524</v>
      </c>
      <c r="H82" s="3" t="s">
        <v>1870</v>
      </c>
      <c r="I82" t="s">
        <v>2299</v>
      </c>
      <c r="J82" s="14" t="s">
        <v>1609</v>
      </c>
      <c r="K82" s="4" t="s">
        <v>213</v>
      </c>
      <c r="L82" s="8">
        <v>8000</v>
      </c>
      <c r="M82" s="8">
        <v>8000</v>
      </c>
      <c r="N82" s="8">
        <v>0</v>
      </c>
      <c r="O82" s="8">
        <v>0</v>
      </c>
      <c r="P82" s="8">
        <v>0</v>
      </c>
    </row>
    <row r="83" spans="1:16" ht="30">
      <c r="A83">
        <v>5</v>
      </c>
      <c r="B83">
        <v>80</v>
      </c>
      <c r="C83">
        <v>419</v>
      </c>
      <c r="D83" t="s">
        <v>215</v>
      </c>
      <c r="E83" t="s">
        <v>1689</v>
      </c>
      <c r="F83" t="s">
        <v>1689</v>
      </c>
      <c r="G83" s="3" t="s">
        <v>1689</v>
      </c>
      <c r="H83" s="3" t="s">
        <v>1871</v>
      </c>
      <c r="I83" t="s">
        <v>2299</v>
      </c>
      <c r="J83" s="14">
        <v>26</v>
      </c>
      <c r="K83" s="23" t="s">
        <v>250</v>
      </c>
      <c r="L83" s="24">
        <v>6000</v>
      </c>
      <c r="M83" s="24">
        <v>6000</v>
      </c>
      <c r="N83" s="8">
        <v>0</v>
      </c>
      <c r="O83" s="8">
        <v>0</v>
      </c>
      <c r="P83" s="8">
        <v>0</v>
      </c>
    </row>
    <row r="84" spans="1:16">
      <c r="A84">
        <v>5</v>
      </c>
      <c r="B84">
        <v>81</v>
      </c>
      <c r="C84">
        <v>419</v>
      </c>
      <c r="D84" t="s">
        <v>215</v>
      </c>
      <c r="E84" t="s">
        <v>216</v>
      </c>
      <c r="F84" t="s">
        <v>217</v>
      </c>
      <c r="G84" s="3" cm="1">
        <f t="array" ref="G84">_xlfn.IFS(AND(A84=5,ISNUMBER(SEARCH("2028",K84))),92548,(AND(A84=5,ISNUMBER(SEARCH("2027",K84)))),92536,(AND(A84=5,ISNUMBER(SEARCH("2026",K84)))),92524,(AND(A84=5,ISNUMBER(SEARCH("2029",K84)))),92460,A84=5,92524)</f>
        <v>92524</v>
      </c>
      <c r="H84" s="3" t="s">
        <v>1872</v>
      </c>
      <c r="I84" t="s">
        <v>2299</v>
      </c>
      <c r="J84" s="14" t="s">
        <v>1609</v>
      </c>
      <c r="K84" s="4" t="s">
        <v>244</v>
      </c>
      <c r="L84" s="8">
        <v>4000</v>
      </c>
      <c r="M84" s="8">
        <v>4000</v>
      </c>
      <c r="N84" s="8">
        <v>0</v>
      </c>
      <c r="O84" s="8">
        <v>0</v>
      </c>
      <c r="P84" s="8">
        <v>0</v>
      </c>
    </row>
    <row r="85" spans="1:16" ht="90">
      <c r="A85">
        <v>5</v>
      </c>
      <c r="B85">
        <v>82</v>
      </c>
      <c r="C85">
        <v>419</v>
      </c>
      <c r="D85" t="s">
        <v>215</v>
      </c>
      <c r="E85" t="s">
        <v>219</v>
      </c>
      <c r="F85" t="s">
        <v>220</v>
      </c>
      <c r="G85" s="3">
        <v>92636</v>
      </c>
      <c r="H85" s="3" t="s">
        <v>1873</v>
      </c>
      <c r="I85" t="s">
        <v>2301</v>
      </c>
      <c r="J85" s="14" t="s">
        <v>1605</v>
      </c>
      <c r="K85" s="4" t="s">
        <v>256</v>
      </c>
      <c r="L85" s="8">
        <v>7800</v>
      </c>
      <c r="M85" s="8">
        <v>0</v>
      </c>
      <c r="N85" s="8">
        <v>7800</v>
      </c>
      <c r="O85" s="8">
        <v>0</v>
      </c>
      <c r="P85" s="8">
        <v>0</v>
      </c>
    </row>
    <row r="86" spans="1:16">
      <c r="A86">
        <v>5</v>
      </c>
      <c r="B86">
        <v>83</v>
      </c>
      <c r="C86">
        <v>419</v>
      </c>
      <c r="D86" t="s">
        <v>215</v>
      </c>
      <c r="E86" t="s">
        <v>222</v>
      </c>
      <c r="F86" t="s">
        <v>223</v>
      </c>
      <c r="G86" s="3" cm="1">
        <f t="array" ref="G86">_xlfn.IFS(AND(A86=5,ISNUMBER(SEARCH("2028",K86))),92548,(AND(A86=5,ISNUMBER(SEARCH("2027",K86)))),92536,(AND(A86=5,ISNUMBER(SEARCH("2026",K86)))),92524,(AND(A86=5,ISNUMBER(SEARCH("2029",K86)))),92460,A86=5,92524)</f>
        <v>92524</v>
      </c>
      <c r="H86" s="3" t="s">
        <v>1874</v>
      </c>
      <c r="I86" t="s">
        <v>2299</v>
      </c>
      <c r="J86" s="14" t="s">
        <v>1609</v>
      </c>
      <c r="K86" s="4" t="s">
        <v>218</v>
      </c>
      <c r="L86" s="8">
        <v>2000</v>
      </c>
      <c r="M86" s="8">
        <v>2000</v>
      </c>
      <c r="N86" s="8">
        <v>0</v>
      </c>
      <c r="O86" s="8">
        <v>0</v>
      </c>
      <c r="P86" s="8">
        <v>0</v>
      </c>
    </row>
    <row r="87" spans="1:16" ht="45">
      <c r="A87">
        <v>5</v>
      </c>
      <c r="B87">
        <v>84</v>
      </c>
      <c r="C87">
        <v>419</v>
      </c>
      <c r="D87" t="s">
        <v>215</v>
      </c>
      <c r="E87" t="s">
        <v>224</v>
      </c>
      <c r="F87" t="s">
        <v>225</v>
      </c>
      <c r="G87" s="3">
        <v>926</v>
      </c>
      <c r="H87" s="3" t="s">
        <v>1875</v>
      </c>
      <c r="I87" t="s">
        <v>2299</v>
      </c>
      <c r="J87" s="14">
        <v>26</v>
      </c>
      <c r="K87" s="4" t="s">
        <v>1163</v>
      </c>
      <c r="L87" s="8">
        <v>15000</v>
      </c>
      <c r="M87" s="8">
        <v>15000</v>
      </c>
      <c r="N87" s="8">
        <v>0</v>
      </c>
      <c r="O87" s="8">
        <v>0</v>
      </c>
      <c r="P87" s="8">
        <v>0</v>
      </c>
    </row>
    <row r="88" spans="1:16" ht="60">
      <c r="A88">
        <v>5</v>
      </c>
      <c r="B88">
        <v>85</v>
      </c>
      <c r="C88">
        <v>419</v>
      </c>
      <c r="D88" t="s">
        <v>215</v>
      </c>
      <c r="E88" t="s">
        <v>227</v>
      </c>
      <c r="F88" t="s">
        <v>228</v>
      </c>
      <c r="G88" s="3">
        <v>92624</v>
      </c>
      <c r="H88" s="3" t="s">
        <v>1876</v>
      </c>
      <c r="I88" t="s">
        <v>2298</v>
      </c>
      <c r="J88" s="14" t="s">
        <v>1612</v>
      </c>
      <c r="K88" s="4" t="s">
        <v>165</v>
      </c>
      <c r="L88" s="8">
        <v>1000</v>
      </c>
      <c r="M88" s="8">
        <v>0</v>
      </c>
      <c r="N88" s="8">
        <v>1000</v>
      </c>
      <c r="O88" s="8">
        <v>0</v>
      </c>
      <c r="P88" s="8">
        <v>0</v>
      </c>
    </row>
    <row r="89" spans="1:16">
      <c r="A89">
        <v>5</v>
      </c>
      <c r="B89">
        <v>86</v>
      </c>
      <c r="C89">
        <v>419</v>
      </c>
      <c r="D89" t="s">
        <v>215</v>
      </c>
      <c r="E89" t="s">
        <v>230</v>
      </c>
      <c r="F89" t="s">
        <v>231</v>
      </c>
      <c r="G89" s="3" cm="1">
        <f t="array" ref="G89">_xlfn.IFS(AND(A89=5,ISNUMBER(SEARCH("2028",K89))),92548,(AND(A89=5,ISNUMBER(SEARCH("2027",K89)))),92536,(AND(A89=5,ISNUMBER(SEARCH("2026",K89)))),92524,(AND(A89=5,ISNUMBER(SEARCH("2029",K89)))),92460,A89=5,92524)</f>
        <v>92524</v>
      </c>
      <c r="H89" s="3" t="s">
        <v>1877</v>
      </c>
      <c r="I89" t="s">
        <v>2299</v>
      </c>
      <c r="J89" s="14" t="s">
        <v>1609</v>
      </c>
      <c r="K89" s="4" t="s">
        <v>226</v>
      </c>
      <c r="L89" s="8">
        <v>2000</v>
      </c>
      <c r="M89" s="8">
        <v>2000</v>
      </c>
      <c r="O89" s="8">
        <v>0</v>
      </c>
      <c r="P89" s="8">
        <v>0</v>
      </c>
    </row>
    <row r="90" spans="1:16" ht="45">
      <c r="A90">
        <v>5</v>
      </c>
      <c r="B90">
        <v>87</v>
      </c>
      <c r="C90">
        <v>419</v>
      </c>
      <c r="D90" t="s">
        <v>215</v>
      </c>
      <c r="E90" t="s">
        <v>233</v>
      </c>
      <c r="F90" t="s">
        <v>234</v>
      </c>
      <c r="G90" s="3">
        <v>926</v>
      </c>
      <c r="H90" s="3" t="s">
        <v>1878</v>
      </c>
      <c r="I90" t="s">
        <v>2299</v>
      </c>
      <c r="J90" s="14">
        <v>26</v>
      </c>
      <c r="K90" s="4" t="s">
        <v>232</v>
      </c>
      <c r="L90" s="8">
        <v>40000</v>
      </c>
      <c r="M90" s="8">
        <v>40000</v>
      </c>
      <c r="N90" s="8">
        <v>0</v>
      </c>
      <c r="O90" s="8">
        <v>0</v>
      </c>
      <c r="P90" s="8">
        <v>0</v>
      </c>
    </row>
    <row r="91" spans="1:16">
      <c r="A91">
        <v>5</v>
      </c>
      <c r="B91">
        <v>88</v>
      </c>
      <c r="C91">
        <v>419</v>
      </c>
      <c r="D91" t="s">
        <v>215</v>
      </c>
      <c r="E91" t="s">
        <v>236</v>
      </c>
      <c r="F91" t="s">
        <v>237</v>
      </c>
      <c r="G91" s="3">
        <v>926</v>
      </c>
      <c r="H91" s="3" t="s">
        <v>1879</v>
      </c>
      <c r="I91" t="s">
        <v>2299</v>
      </c>
      <c r="J91" s="14">
        <v>26</v>
      </c>
      <c r="K91" s="4" t="s">
        <v>221</v>
      </c>
      <c r="L91" s="8">
        <v>3000</v>
      </c>
      <c r="M91" s="8">
        <v>3000</v>
      </c>
      <c r="N91" s="8">
        <v>0</v>
      </c>
      <c r="O91" s="8">
        <v>0</v>
      </c>
      <c r="P91" s="8">
        <v>0</v>
      </c>
    </row>
    <row r="92" spans="1:16" ht="45">
      <c r="A92">
        <v>5</v>
      </c>
      <c r="B92">
        <v>89</v>
      </c>
      <c r="C92">
        <v>419</v>
      </c>
      <c r="D92" t="s">
        <v>215</v>
      </c>
      <c r="E92" t="s">
        <v>239</v>
      </c>
      <c r="F92" t="s">
        <v>240</v>
      </c>
      <c r="G92" s="3">
        <v>926</v>
      </c>
      <c r="H92" s="3" t="s">
        <v>1880</v>
      </c>
      <c r="I92" t="s">
        <v>2299</v>
      </c>
      <c r="J92" s="14">
        <v>26</v>
      </c>
      <c r="K92" s="4" t="s">
        <v>247</v>
      </c>
      <c r="L92" s="8">
        <v>15000</v>
      </c>
      <c r="M92" s="8">
        <v>15000</v>
      </c>
      <c r="N92" s="8">
        <v>0</v>
      </c>
      <c r="O92" s="8">
        <v>0</v>
      </c>
      <c r="P92" s="8">
        <v>0</v>
      </c>
    </row>
    <row r="93" spans="1:16" ht="30">
      <c r="A93">
        <v>5</v>
      </c>
      <c r="B93">
        <v>90</v>
      </c>
      <c r="C93">
        <v>419</v>
      </c>
      <c r="D93" t="s">
        <v>215</v>
      </c>
      <c r="E93" t="s">
        <v>242</v>
      </c>
      <c r="F93" t="s">
        <v>243</v>
      </c>
      <c r="G93" s="3">
        <v>926</v>
      </c>
      <c r="H93" s="3" t="s">
        <v>1881</v>
      </c>
      <c r="I93" t="s">
        <v>2299</v>
      </c>
      <c r="J93" s="14">
        <v>26</v>
      </c>
      <c r="K93" s="4" t="s">
        <v>235</v>
      </c>
      <c r="L93" s="8">
        <v>10800</v>
      </c>
      <c r="M93" s="8">
        <v>10800</v>
      </c>
      <c r="N93" s="8">
        <v>0</v>
      </c>
      <c r="O93" s="8">
        <v>0</v>
      </c>
      <c r="P93" s="8">
        <v>0</v>
      </c>
    </row>
    <row r="94" spans="1:16">
      <c r="A94">
        <v>5</v>
      </c>
      <c r="B94">
        <v>91</v>
      </c>
      <c r="C94">
        <v>419</v>
      </c>
      <c r="D94" t="s">
        <v>215</v>
      </c>
      <c r="E94" t="s">
        <v>245</v>
      </c>
      <c r="F94" t="s">
        <v>246</v>
      </c>
      <c r="G94" s="3">
        <v>926</v>
      </c>
      <c r="H94" s="3" t="s">
        <v>1882</v>
      </c>
      <c r="I94" t="s">
        <v>2299</v>
      </c>
      <c r="J94" s="14">
        <v>26</v>
      </c>
      <c r="K94" s="4" t="s">
        <v>238</v>
      </c>
      <c r="L94" s="8">
        <v>8000</v>
      </c>
      <c r="M94" s="8">
        <v>8000</v>
      </c>
      <c r="N94" s="8">
        <v>0</v>
      </c>
      <c r="O94" s="8">
        <v>0</v>
      </c>
      <c r="P94" s="8">
        <v>0</v>
      </c>
    </row>
    <row r="95" spans="1:16" ht="90">
      <c r="A95">
        <v>5</v>
      </c>
      <c r="B95">
        <v>92</v>
      </c>
      <c r="C95">
        <v>419</v>
      </c>
      <c r="D95" t="s">
        <v>215</v>
      </c>
      <c r="E95" t="s">
        <v>248</v>
      </c>
      <c r="F95" t="s">
        <v>249</v>
      </c>
      <c r="G95" s="3" cm="1">
        <f t="array" ref="G95">_xlfn.IFS(AND(A95=5,ISNUMBER(SEARCH("2028",K95))),92548,(AND(A95=5,ISNUMBER(SEARCH("2027",K95)))),92536,(AND(A95=5,ISNUMBER(SEARCH("2026",K95)))),92524,(AND(A95=5,ISNUMBER(SEARCH("2029",K95)))),92460,A95=5,92524)</f>
        <v>92548</v>
      </c>
      <c r="H95" s="3" t="s">
        <v>1883</v>
      </c>
      <c r="I95" t="s">
        <v>2301</v>
      </c>
      <c r="J95" s="14" t="s">
        <v>1610</v>
      </c>
      <c r="K95" s="4" t="s">
        <v>229</v>
      </c>
      <c r="L95" s="8">
        <v>24000</v>
      </c>
      <c r="M95" s="8">
        <v>24000</v>
      </c>
      <c r="N95" s="8">
        <v>0</v>
      </c>
      <c r="O95" s="8">
        <v>0</v>
      </c>
      <c r="P95" s="8">
        <v>0</v>
      </c>
    </row>
    <row r="96" spans="1:16">
      <c r="A96">
        <v>5</v>
      </c>
      <c r="B96">
        <v>93</v>
      </c>
      <c r="C96">
        <v>419</v>
      </c>
      <c r="D96" t="s">
        <v>215</v>
      </c>
      <c r="E96" t="s">
        <v>251</v>
      </c>
      <c r="F96" t="s">
        <v>252</v>
      </c>
      <c r="G96" s="3" cm="1">
        <f t="array" ref="G96">_xlfn.IFS(AND(A96=5,ISNUMBER(SEARCH("2028",K96))),92548,(AND(A96=5,ISNUMBER(SEARCH("2027",K96)))),92536,(AND(A96=5,ISNUMBER(SEARCH("2026",K96)))),92524,(AND(A96=5,ISNUMBER(SEARCH("2029",K96)))),92460,A96=5,92524)</f>
        <v>92524</v>
      </c>
      <c r="H96" s="3" t="s">
        <v>1884</v>
      </c>
      <c r="I96" t="s">
        <v>2299</v>
      </c>
      <c r="J96" s="14" t="s">
        <v>1609</v>
      </c>
      <c r="K96" s="4" t="s">
        <v>241</v>
      </c>
      <c r="L96" s="8">
        <v>4000</v>
      </c>
      <c r="M96" s="8">
        <v>4000</v>
      </c>
      <c r="N96" s="8">
        <v>0</v>
      </c>
      <c r="O96" s="8">
        <v>0</v>
      </c>
      <c r="P96" s="8">
        <v>0</v>
      </c>
    </row>
    <row r="97" spans="1:16" ht="30">
      <c r="A97">
        <v>5</v>
      </c>
      <c r="B97">
        <v>94</v>
      </c>
      <c r="C97">
        <v>419</v>
      </c>
      <c r="D97" t="s">
        <v>215</v>
      </c>
      <c r="E97" t="s">
        <v>254</v>
      </c>
      <c r="F97" t="s">
        <v>255</v>
      </c>
      <c r="G97" s="3">
        <v>926</v>
      </c>
      <c r="H97" s="3" t="s">
        <v>1885</v>
      </c>
      <c r="I97" t="s">
        <v>2299</v>
      </c>
      <c r="J97" s="14">
        <v>26</v>
      </c>
      <c r="K97" s="4" t="s">
        <v>253</v>
      </c>
      <c r="L97" s="8">
        <v>50000</v>
      </c>
      <c r="M97" s="8">
        <v>50000</v>
      </c>
      <c r="O97" s="8">
        <v>0</v>
      </c>
      <c r="P97" s="8">
        <v>0</v>
      </c>
    </row>
    <row r="98" spans="1:16" ht="45">
      <c r="A98">
        <v>5</v>
      </c>
      <c r="B98">
        <v>95</v>
      </c>
      <c r="C98">
        <v>419</v>
      </c>
      <c r="D98" t="s">
        <v>215</v>
      </c>
      <c r="E98" t="s">
        <v>257</v>
      </c>
      <c r="F98" t="s">
        <v>258</v>
      </c>
      <c r="G98" s="3">
        <v>92624</v>
      </c>
      <c r="H98" s="3" t="s">
        <v>1886</v>
      </c>
      <c r="I98" t="s">
        <v>2298</v>
      </c>
      <c r="J98" s="14" t="s">
        <v>1612</v>
      </c>
      <c r="K98" s="4" t="s">
        <v>1698</v>
      </c>
      <c r="L98" s="8">
        <v>10000</v>
      </c>
      <c r="M98" s="8">
        <v>10000</v>
      </c>
      <c r="O98" s="8">
        <v>0</v>
      </c>
      <c r="P98" s="8">
        <v>0</v>
      </c>
    </row>
    <row r="99" spans="1:16">
      <c r="A99">
        <v>5</v>
      </c>
      <c r="B99">
        <v>96</v>
      </c>
      <c r="C99">
        <v>430</v>
      </c>
      <c r="D99" t="s">
        <v>259</v>
      </c>
      <c r="E99" t="s">
        <v>260</v>
      </c>
      <c r="F99" t="s">
        <v>261</v>
      </c>
      <c r="G99" s="3" cm="1">
        <f t="array" ref="G99">_xlfn.IFS(AND(A99=5,ISNUMBER(SEARCH("2028",K99))),92548,(AND(A99=5,ISNUMBER(SEARCH("2027",K99)))),92536,(AND(A99=5,ISNUMBER(SEARCH("2026",K99)))),92524,(AND(A99=5,ISNUMBER(SEARCH("2029",K99)))),92460,A99=5,92524)</f>
        <v>92524</v>
      </c>
      <c r="H99" s="3" t="s">
        <v>1887</v>
      </c>
      <c r="I99" t="s">
        <v>2299</v>
      </c>
      <c r="J99" s="14" t="s">
        <v>1609</v>
      </c>
      <c r="K99" s="4" t="s">
        <v>262</v>
      </c>
      <c r="L99" s="8">
        <v>700</v>
      </c>
      <c r="M99" s="8">
        <v>700</v>
      </c>
      <c r="N99" s="8">
        <v>0</v>
      </c>
      <c r="O99" s="8">
        <v>0</v>
      </c>
      <c r="P99" s="8">
        <v>0</v>
      </c>
    </row>
    <row r="100" spans="1:16" ht="45">
      <c r="A100">
        <v>5</v>
      </c>
      <c r="B100">
        <v>97</v>
      </c>
      <c r="C100">
        <v>430</v>
      </c>
      <c r="D100" t="s">
        <v>259</v>
      </c>
      <c r="E100" t="s">
        <v>23</v>
      </c>
      <c r="F100" t="s">
        <v>263</v>
      </c>
      <c r="G100" s="3" cm="1">
        <f t="array" ref="G100">_xlfn.IFS(AND(A100=5,ISNUMBER(SEARCH("2028",K100))),92548,(AND(A100=5,ISNUMBER(SEARCH("2027",K100)))),92536,(AND(A100=5,ISNUMBER(SEARCH("2026",K100)))),92524,(AND(A100=5,ISNUMBER(SEARCH("2029",K100)))),92460,A100=5,92524)</f>
        <v>92524</v>
      </c>
      <c r="H100" s="3" t="s">
        <v>1888</v>
      </c>
      <c r="I100" t="s">
        <v>2299</v>
      </c>
      <c r="J100" s="14" t="s">
        <v>1609</v>
      </c>
      <c r="K100" s="4" t="s">
        <v>266</v>
      </c>
      <c r="N100" s="8">
        <v>0</v>
      </c>
      <c r="O100" s="8">
        <v>0</v>
      </c>
      <c r="P100" s="8">
        <v>0</v>
      </c>
    </row>
    <row r="101" spans="1:16" ht="60">
      <c r="A101">
        <v>5</v>
      </c>
      <c r="B101">
        <v>98</v>
      </c>
      <c r="C101">
        <v>430</v>
      </c>
      <c r="D101" t="s">
        <v>259</v>
      </c>
      <c r="E101" t="s">
        <v>23</v>
      </c>
      <c r="F101" t="s">
        <v>265</v>
      </c>
      <c r="G101" s="3" cm="1">
        <f t="array" ref="G101">_xlfn.IFS(AND(A101=5,ISNUMBER(SEARCH("2028",K101))),92548,(AND(A101=5,ISNUMBER(SEARCH("2027",K101)))),92536,(AND(A101=5,ISNUMBER(SEARCH("2026",K101)))),92524,(AND(A101=5,ISNUMBER(SEARCH("2029",K101)))),92460,A101=5,92524)</f>
        <v>92524</v>
      </c>
      <c r="H101" s="3" t="s">
        <v>1889</v>
      </c>
      <c r="I101" t="s">
        <v>2299</v>
      </c>
      <c r="J101" s="14" t="s">
        <v>1609</v>
      </c>
      <c r="K101" s="4" t="s">
        <v>268</v>
      </c>
      <c r="L101" s="8">
        <v>0</v>
      </c>
      <c r="M101" s="8">
        <v>0</v>
      </c>
      <c r="N101" s="8">
        <v>0</v>
      </c>
      <c r="O101" s="8">
        <v>0</v>
      </c>
      <c r="P101" s="8">
        <v>0</v>
      </c>
    </row>
    <row r="102" spans="1:16" ht="60">
      <c r="A102">
        <v>5</v>
      </c>
      <c r="B102">
        <v>99</v>
      </c>
      <c r="C102">
        <v>430</v>
      </c>
      <c r="D102" t="s">
        <v>259</v>
      </c>
      <c r="E102" t="s">
        <v>23</v>
      </c>
      <c r="F102" t="s">
        <v>267</v>
      </c>
      <c r="G102" s="3" cm="1">
        <f t="array" ref="G102">_xlfn.IFS(AND(A102=5,ISNUMBER(SEARCH("2028",K102))),92548,(AND(A102=5,ISNUMBER(SEARCH("2027",K102)))),92536,(AND(A102=5,ISNUMBER(SEARCH("2026",K102)))),92524,(AND(A102=5,ISNUMBER(SEARCH("2029",K102)))),92460,A102=5,92524)</f>
        <v>92524</v>
      </c>
      <c r="H102" s="3" t="s">
        <v>1890</v>
      </c>
      <c r="I102" t="s">
        <v>2299</v>
      </c>
      <c r="J102" s="14" t="s">
        <v>1609</v>
      </c>
      <c r="K102" s="4" t="s">
        <v>270</v>
      </c>
      <c r="L102" s="8">
        <v>0</v>
      </c>
      <c r="M102" s="8">
        <v>0</v>
      </c>
      <c r="N102" s="8">
        <v>0</v>
      </c>
      <c r="O102" s="8">
        <v>0</v>
      </c>
      <c r="P102" s="8">
        <v>0</v>
      </c>
    </row>
    <row r="103" spans="1:16" ht="60">
      <c r="A103">
        <v>5</v>
      </c>
      <c r="B103">
        <v>100</v>
      </c>
      <c r="C103">
        <v>430</v>
      </c>
      <c r="D103" t="s">
        <v>259</v>
      </c>
      <c r="E103" t="s">
        <v>1164</v>
      </c>
      <c r="F103" t="s">
        <v>269</v>
      </c>
      <c r="G103" s="3">
        <v>92624</v>
      </c>
      <c r="H103" s="3" t="s">
        <v>1891</v>
      </c>
      <c r="I103" t="s">
        <v>2298</v>
      </c>
      <c r="J103" s="14" t="s">
        <v>1612</v>
      </c>
      <c r="K103" s="4" t="s">
        <v>273</v>
      </c>
      <c r="L103" s="8">
        <v>1000</v>
      </c>
      <c r="M103" s="8">
        <v>0</v>
      </c>
      <c r="N103" s="8">
        <v>1000</v>
      </c>
      <c r="O103" s="8">
        <v>0</v>
      </c>
      <c r="P103" s="8">
        <v>0</v>
      </c>
    </row>
    <row r="104" spans="1:16">
      <c r="A104">
        <v>5</v>
      </c>
      <c r="B104">
        <v>101</v>
      </c>
      <c r="C104">
        <v>430</v>
      </c>
      <c r="D104" t="s">
        <v>259</v>
      </c>
      <c r="E104" t="s">
        <v>271</v>
      </c>
      <c r="F104" t="s">
        <v>272</v>
      </c>
      <c r="G104" s="3" cm="1">
        <f t="array" ref="G104">_xlfn.IFS(AND(A104=5,ISNUMBER(SEARCH("2028",K104))),92548,(AND(A104=5,ISNUMBER(SEARCH("2027",K104)))),92536,(AND(A104=5,ISNUMBER(SEARCH("2026",K104)))),92524,(AND(A104=5,ISNUMBER(SEARCH("2029",K104)))),92460,A104=5,92524)</f>
        <v>92524</v>
      </c>
      <c r="H104" s="3" t="s">
        <v>1892</v>
      </c>
      <c r="I104" t="s">
        <v>2299</v>
      </c>
      <c r="J104" s="14" t="s">
        <v>1609</v>
      </c>
      <c r="K104" s="4" t="s">
        <v>264</v>
      </c>
      <c r="L104" s="8">
        <v>1000</v>
      </c>
      <c r="M104" s="8">
        <v>1000</v>
      </c>
      <c r="O104" s="8">
        <v>0</v>
      </c>
      <c r="P104" s="8">
        <v>0</v>
      </c>
    </row>
    <row r="105" spans="1:16" ht="30">
      <c r="A105">
        <v>5</v>
      </c>
      <c r="B105">
        <v>102</v>
      </c>
      <c r="C105">
        <v>440</v>
      </c>
      <c r="D105" t="s">
        <v>274</v>
      </c>
      <c r="E105" t="s">
        <v>275</v>
      </c>
      <c r="F105" t="s">
        <v>276</v>
      </c>
      <c r="G105" s="3">
        <v>926</v>
      </c>
      <c r="H105" s="3" t="s">
        <v>1893</v>
      </c>
      <c r="I105" t="s">
        <v>2299</v>
      </c>
      <c r="J105" s="14">
        <v>26</v>
      </c>
      <c r="K105" s="4" t="s">
        <v>282</v>
      </c>
      <c r="L105" s="8">
        <v>10000</v>
      </c>
      <c r="M105" s="8">
        <v>10000</v>
      </c>
      <c r="N105" s="8">
        <v>0</v>
      </c>
      <c r="O105" s="8">
        <v>0</v>
      </c>
      <c r="P105" s="8">
        <v>0</v>
      </c>
    </row>
    <row r="106" spans="1:16">
      <c r="A106">
        <v>5</v>
      </c>
      <c r="B106">
        <v>103</v>
      </c>
      <c r="C106">
        <v>440</v>
      </c>
      <c r="D106" t="s">
        <v>274</v>
      </c>
      <c r="E106" t="s">
        <v>1165</v>
      </c>
      <c r="F106" t="s">
        <v>278</v>
      </c>
      <c r="G106" s="3" cm="1">
        <f t="array" ref="G106">_xlfn.IFS(AND(A106=5,ISNUMBER(SEARCH("2028",K106))),92548,(AND(A106=5,ISNUMBER(SEARCH("2027",K106)))),92536,(AND(A106=5,ISNUMBER(SEARCH("2026",K106)))),92524,(AND(A106=5,ISNUMBER(SEARCH("2029",K106)))),92460,A106=5,92524)</f>
        <v>92524</v>
      </c>
      <c r="H106" s="3" t="s">
        <v>1894</v>
      </c>
      <c r="I106" t="s">
        <v>2299</v>
      </c>
      <c r="J106" s="14" t="s">
        <v>1609</v>
      </c>
      <c r="K106" s="4" t="s">
        <v>284</v>
      </c>
      <c r="L106" s="8">
        <v>2000</v>
      </c>
      <c r="M106" s="8">
        <v>2000</v>
      </c>
      <c r="N106" s="8">
        <v>0</v>
      </c>
      <c r="O106" s="8">
        <v>0</v>
      </c>
      <c r="P106" s="8">
        <v>0</v>
      </c>
    </row>
    <row r="107" spans="1:16">
      <c r="A107">
        <v>5</v>
      </c>
      <c r="B107">
        <v>104</v>
      </c>
      <c r="C107">
        <v>440</v>
      </c>
      <c r="D107" t="s">
        <v>274</v>
      </c>
      <c r="E107" t="s">
        <v>280</v>
      </c>
      <c r="F107" t="s">
        <v>281</v>
      </c>
      <c r="G107" s="3" cm="1">
        <f t="array" ref="G107">_xlfn.IFS(AND(A107=5,ISNUMBER(SEARCH("2028",K107))),92548,(AND(A107=5,ISNUMBER(SEARCH("2027",K107)))),92536,(AND(A107=5,ISNUMBER(SEARCH("2026",K107)))),92524,(AND(A107=5,ISNUMBER(SEARCH("2029",K107)))),92460,A107=5,92524)</f>
        <v>92524</v>
      </c>
      <c r="H107" s="3" t="s">
        <v>1895</v>
      </c>
      <c r="I107" t="s">
        <v>2299</v>
      </c>
      <c r="J107" s="14" t="s">
        <v>1609</v>
      </c>
      <c r="K107" s="4" t="s">
        <v>277</v>
      </c>
      <c r="L107" s="8">
        <v>5000</v>
      </c>
      <c r="M107" s="8">
        <v>5000</v>
      </c>
      <c r="N107" s="8">
        <v>0</v>
      </c>
      <c r="O107" s="8">
        <v>0</v>
      </c>
      <c r="P107" s="8">
        <v>0</v>
      </c>
    </row>
    <row r="108" spans="1:16" ht="45">
      <c r="A108">
        <v>5</v>
      </c>
      <c r="B108">
        <v>105</v>
      </c>
      <c r="C108">
        <v>440</v>
      </c>
      <c r="D108" t="s">
        <v>274</v>
      </c>
      <c r="E108" t="s">
        <v>23</v>
      </c>
      <c r="F108" t="s">
        <v>283</v>
      </c>
      <c r="G108" s="3" cm="1">
        <f t="array" ref="G108">_xlfn.IFS(AND(A108=5,ISNUMBER(SEARCH("2028",K108))),92548,(AND(A108=5,ISNUMBER(SEARCH("2027",K108)))),92536,(AND(A108=5,ISNUMBER(SEARCH("2026",K108)))),92524,(AND(A108=5,ISNUMBER(SEARCH("2029",K108)))),92460,A108=5,92524)</f>
        <v>92524</v>
      </c>
      <c r="H108" s="3" t="s">
        <v>1896</v>
      </c>
      <c r="I108" t="s">
        <v>2299</v>
      </c>
      <c r="J108" s="14" t="s">
        <v>1609</v>
      </c>
      <c r="K108" s="4" t="s">
        <v>279</v>
      </c>
      <c r="N108" s="8">
        <v>0</v>
      </c>
      <c r="O108" s="8">
        <v>0</v>
      </c>
      <c r="P108" s="8">
        <v>0</v>
      </c>
    </row>
    <row r="109" spans="1:16" ht="60">
      <c r="A109">
        <v>5</v>
      </c>
      <c r="B109">
        <v>106</v>
      </c>
      <c r="C109">
        <v>440</v>
      </c>
      <c r="D109" t="s">
        <v>274</v>
      </c>
      <c r="E109" t="s">
        <v>23</v>
      </c>
      <c r="F109" t="s">
        <v>285</v>
      </c>
      <c r="G109" s="3" cm="1">
        <f t="array" ref="G109">_xlfn.IFS(AND(A109=5,ISNUMBER(SEARCH("2028",K109))),92548,(AND(A109=5,ISNUMBER(SEARCH("2027",K109)))),92536,(AND(A109=5,ISNUMBER(SEARCH("2026",K109)))),92524,(AND(A109=5,ISNUMBER(SEARCH("2029",K109)))),92460,A109=5,92524)</f>
        <v>92524</v>
      </c>
      <c r="H109" s="3" t="s">
        <v>1897</v>
      </c>
      <c r="I109" t="s">
        <v>2299</v>
      </c>
      <c r="J109" s="14" t="s">
        <v>1609</v>
      </c>
      <c r="K109" s="4" t="s">
        <v>286</v>
      </c>
      <c r="L109" s="8">
        <v>0</v>
      </c>
      <c r="M109" s="8">
        <v>0</v>
      </c>
      <c r="N109" s="8">
        <v>0</v>
      </c>
      <c r="O109" s="8">
        <v>0</v>
      </c>
      <c r="P109" s="8">
        <v>0</v>
      </c>
    </row>
    <row r="110" spans="1:16">
      <c r="A110">
        <v>5</v>
      </c>
      <c r="B110">
        <v>107</v>
      </c>
      <c r="C110">
        <v>479</v>
      </c>
      <c r="D110" t="s">
        <v>287</v>
      </c>
      <c r="E110" t="s">
        <v>288</v>
      </c>
      <c r="F110" t="s">
        <v>289</v>
      </c>
      <c r="G110" s="3" cm="1">
        <f t="array" ref="G110">_xlfn.IFS(AND(A110=5,ISNUMBER(SEARCH("2028",K110))),92548,(AND(A110=5,ISNUMBER(SEARCH("2027",K110)))),92536,(AND(A110=5,ISNUMBER(SEARCH("2026",K110)))),92524,(AND(A110=5,ISNUMBER(SEARCH("2029",K110)))),92460,A110=5,92524)</f>
        <v>92524</v>
      </c>
      <c r="H110" s="3" t="s">
        <v>1898</v>
      </c>
      <c r="I110" t="s">
        <v>2299</v>
      </c>
      <c r="J110" s="14" t="s">
        <v>1609</v>
      </c>
      <c r="K110" s="4" t="s">
        <v>290</v>
      </c>
      <c r="L110" s="8">
        <v>125</v>
      </c>
      <c r="M110" s="8">
        <v>125</v>
      </c>
      <c r="N110" s="8">
        <v>0</v>
      </c>
      <c r="O110" s="8">
        <v>0</v>
      </c>
      <c r="P110" s="8">
        <v>0</v>
      </c>
    </row>
    <row r="111" spans="1:16" ht="45">
      <c r="A111">
        <v>5</v>
      </c>
      <c r="B111">
        <v>108</v>
      </c>
      <c r="C111">
        <v>505</v>
      </c>
      <c r="D111" t="s">
        <v>291</v>
      </c>
      <c r="E111" t="s">
        <v>292</v>
      </c>
      <c r="F111" t="s">
        <v>293</v>
      </c>
      <c r="G111" s="3" cm="1">
        <f t="array" ref="G111">_xlfn.IFS(AND(A111=5,ISNUMBER(SEARCH("2028",K111))),92548,(AND(A111=5,ISNUMBER(SEARCH("2027",K111)))),92536,(AND(A111=5,ISNUMBER(SEARCH("2026",K111)))),92524,(AND(A111=5,ISNUMBER(SEARCH("2029",K111)))),92460,A111=5,92524)</f>
        <v>92524</v>
      </c>
      <c r="H111" s="3" t="s">
        <v>1899</v>
      </c>
      <c r="I111" t="s">
        <v>2299</v>
      </c>
      <c r="J111" s="14" t="s">
        <v>1609</v>
      </c>
      <c r="K111" s="4" t="s">
        <v>306</v>
      </c>
      <c r="L111" s="8">
        <v>500</v>
      </c>
      <c r="M111" s="8">
        <v>500</v>
      </c>
      <c r="N111" s="8">
        <v>0</v>
      </c>
      <c r="O111" s="8">
        <v>0</v>
      </c>
      <c r="P111" s="8">
        <v>0</v>
      </c>
    </row>
    <row r="112" spans="1:16">
      <c r="A112">
        <v>5</v>
      </c>
      <c r="B112">
        <v>109</v>
      </c>
      <c r="C112">
        <v>505</v>
      </c>
      <c r="D112" t="s">
        <v>291</v>
      </c>
      <c r="E112" t="s">
        <v>295</v>
      </c>
      <c r="F112" t="s">
        <v>296</v>
      </c>
      <c r="G112" s="3" cm="1">
        <f t="array" ref="G112">_xlfn.IFS(AND(A112=5,ISNUMBER(SEARCH("2028",K112))),92548,(AND(A112=5,ISNUMBER(SEARCH("2027",K112)))),92536,(AND(A112=5,ISNUMBER(SEARCH("2026",K112)))),92524,(AND(A112=5,ISNUMBER(SEARCH("2029",K112)))),92460,A112=5,92524)</f>
        <v>92524</v>
      </c>
      <c r="H112" s="3" t="s">
        <v>1900</v>
      </c>
      <c r="I112" t="s">
        <v>2299</v>
      </c>
      <c r="J112" s="14" t="s">
        <v>1609</v>
      </c>
      <c r="K112" s="4" t="s">
        <v>294</v>
      </c>
      <c r="L112" s="8">
        <v>2500</v>
      </c>
      <c r="M112" s="8">
        <v>2500</v>
      </c>
      <c r="N112" s="8">
        <v>0</v>
      </c>
      <c r="O112" s="8">
        <v>0</v>
      </c>
      <c r="P112" s="8">
        <v>0</v>
      </c>
    </row>
    <row r="113" spans="1:16">
      <c r="A113">
        <v>5</v>
      </c>
      <c r="B113">
        <v>110</v>
      </c>
      <c r="C113">
        <v>505</v>
      </c>
      <c r="D113" t="s">
        <v>291</v>
      </c>
      <c r="E113" t="s">
        <v>298</v>
      </c>
      <c r="F113" t="s">
        <v>299</v>
      </c>
      <c r="G113" s="3" cm="1">
        <f t="array" ref="G113">_xlfn.IFS(AND(A113=5,ISNUMBER(SEARCH("2028",K113))),92548,(AND(A113=5,ISNUMBER(SEARCH("2027",K113)))),92536,(AND(A113=5,ISNUMBER(SEARCH("2026",K113)))),92524,(AND(A113=5,ISNUMBER(SEARCH("2029",K113)))),92460,A113=5,92524)</f>
        <v>92524</v>
      </c>
      <c r="H113" s="3" t="s">
        <v>1901</v>
      </c>
      <c r="I113" t="s">
        <v>2299</v>
      </c>
      <c r="J113" s="14" t="s">
        <v>1609</v>
      </c>
      <c r="K113" s="4" t="s">
        <v>309</v>
      </c>
      <c r="L113" s="8">
        <v>2500</v>
      </c>
      <c r="M113" s="8">
        <v>2500</v>
      </c>
      <c r="N113" s="8">
        <v>0</v>
      </c>
      <c r="O113" s="8">
        <v>0</v>
      </c>
      <c r="P113" s="8">
        <v>0</v>
      </c>
    </row>
    <row r="114" spans="1:16" ht="30">
      <c r="A114">
        <v>5</v>
      </c>
      <c r="B114">
        <v>111</v>
      </c>
      <c r="C114">
        <v>505</v>
      </c>
      <c r="D114" t="s">
        <v>291</v>
      </c>
      <c r="E114" t="s">
        <v>301</v>
      </c>
      <c r="F114" t="s">
        <v>302</v>
      </c>
      <c r="G114" s="3" cm="1">
        <f t="array" ref="G114">_xlfn.IFS(AND(A114=5,ISNUMBER(SEARCH("2028",K114))),92548,(AND(A114=5,ISNUMBER(SEARCH("2027",K114)))),92536,(AND(A114=5,ISNUMBER(SEARCH("2026",K114)))),92524,(AND(A114=5,ISNUMBER(SEARCH("2029",K114)))),92460,A114=5,92524)</f>
        <v>92536</v>
      </c>
      <c r="H114" s="3" t="s">
        <v>1902</v>
      </c>
      <c r="I114" t="s">
        <v>2298</v>
      </c>
      <c r="J114" s="14" t="s">
        <v>1608</v>
      </c>
      <c r="K114" s="4" t="s">
        <v>297</v>
      </c>
      <c r="L114" s="8">
        <v>250</v>
      </c>
      <c r="M114" s="8">
        <v>250</v>
      </c>
      <c r="N114" s="8">
        <v>0</v>
      </c>
      <c r="O114" s="8">
        <v>0</v>
      </c>
      <c r="P114" s="8">
        <v>0</v>
      </c>
    </row>
    <row r="115" spans="1:16" ht="30">
      <c r="A115">
        <v>5</v>
      </c>
      <c r="B115">
        <v>112</v>
      </c>
      <c r="C115">
        <v>505</v>
      </c>
      <c r="D115" t="s">
        <v>291</v>
      </c>
      <c r="E115" t="s">
        <v>304</v>
      </c>
      <c r="F115" t="s">
        <v>305</v>
      </c>
      <c r="G115" s="3" cm="1">
        <f t="array" ref="G115">_xlfn.IFS(AND(A115=5,ISNUMBER(SEARCH("2028",K115))),92548,(AND(A115=5,ISNUMBER(SEARCH("2027",K115)))),92536,(AND(A115=5,ISNUMBER(SEARCH("2026",K115)))),92524,(AND(A115=5,ISNUMBER(SEARCH("2029",K115)))),92460,A115=5,92524)</f>
        <v>92524</v>
      </c>
      <c r="H115" s="3" t="s">
        <v>1903</v>
      </c>
      <c r="I115" t="s">
        <v>2299</v>
      </c>
      <c r="J115" s="14" t="s">
        <v>1609</v>
      </c>
      <c r="K115" s="4" t="s">
        <v>300</v>
      </c>
      <c r="L115" s="8">
        <v>1000</v>
      </c>
      <c r="M115" s="8">
        <v>1000</v>
      </c>
      <c r="N115" s="8">
        <v>0</v>
      </c>
      <c r="O115" s="8">
        <v>0</v>
      </c>
      <c r="P115" s="8">
        <v>0</v>
      </c>
    </row>
    <row r="116" spans="1:16">
      <c r="A116">
        <v>5</v>
      </c>
      <c r="B116">
        <v>113</v>
      </c>
      <c r="C116">
        <v>505</v>
      </c>
      <c r="D116" t="s">
        <v>291</v>
      </c>
      <c r="E116" t="s">
        <v>307</v>
      </c>
      <c r="F116" t="s">
        <v>308</v>
      </c>
      <c r="G116" s="3" cm="1">
        <f t="array" ref="G116">_xlfn.IFS(AND(A116=5,ISNUMBER(SEARCH("2028",K116))),92548,(AND(A116=5,ISNUMBER(SEARCH("2027",K116)))),92536,(AND(A116=5,ISNUMBER(SEARCH("2026",K116)))),92524,(AND(A116=5,ISNUMBER(SEARCH("2029",K116)))),92460,A116=5,92524)</f>
        <v>92524</v>
      </c>
      <c r="H116" s="3" t="s">
        <v>1904</v>
      </c>
      <c r="I116" t="s">
        <v>2299</v>
      </c>
      <c r="J116" s="14" t="s">
        <v>1609</v>
      </c>
      <c r="K116" s="4" t="s">
        <v>303</v>
      </c>
      <c r="L116" s="8">
        <v>350</v>
      </c>
      <c r="M116" s="8">
        <v>350</v>
      </c>
      <c r="N116" s="8">
        <v>0</v>
      </c>
      <c r="O116" s="8">
        <v>0</v>
      </c>
      <c r="P116" s="8">
        <v>0</v>
      </c>
    </row>
    <row r="117" spans="1:16" ht="30">
      <c r="A117">
        <v>5</v>
      </c>
      <c r="B117">
        <v>114</v>
      </c>
      <c r="C117">
        <v>508</v>
      </c>
      <c r="D117" t="s">
        <v>310</v>
      </c>
      <c r="E117" t="s">
        <v>311</v>
      </c>
      <c r="F117" t="s">
        <v>312</v>
      </c>
      <c r="G117" s="3" cm="1">
        <f t="array" ref="G117">_xlfn.IFS(AND(A117=5,ISNUMBER(SEARCH("2028",K117))),92548,(AND(A117=5,ISNUMBER(SEARCH("2027",K117)))),92536,(AND(A117=5,ISNUMBER(SEARCH("2026",K117)))),92524,(AND(A117=5,ISNUMBER(SEARCH("2029",K117)))),92460,A117=5,92524)</f>
        <v>92524</v>
      </c>
      <c r="H117" s="3" t="s">
        <v>1905</v>
      </c>
      <c r="I117" t="s">
        <v>2299</v>
      </c>
      <c r="J117" s="14" t="s">
        <v>1609</v>
      </c>
      <c r="K117" s="4" t="s">
        <v>313</v>
      </c>
      <c r="L117" s="8">
        <v>200</v>
      </c>
      <c r="M117" s="8">
        <v>200</v>
      </c>
      <c r="N117" s="8">
        <v>0</v>
      </c>
      <c r="O117" s="8">
        <v>0</v>
      </c>
      <c r="P117" s="8">
        <v>0</v>
      </c>
    </row>
    <row r="118" spans="1:16" ht="30">
      <c r="A118">
        <v>5</v>
      </c>
      <c r="B118">
        <v>115</v>
      </c>
      <c r="C118">
        <v>516</v>
      </c>
      <c r="D118" t="s">
        <v>314</v>
      </c>
      <c r="E118" t="s">
        <v>315</v>
      </c>
      <c r="F118" t="s">
        <v>316</v>
      </c>
      <c r="G118" s="3" cm="1">
        <f t="array" ref="G118">_xlfn.IFS(AND(A118=5,ISNUMBER(SEARCH("2028",K118))),92548,(AND(A118=5,ISNUMBER(SEARCH("2027",K118)))),92536,(AND(A118=5,ISNUMBER(SEARCH("2026",K118)))),92524,(AND(A118=5,ISNUMBER(SEARCH("2029",K118)))),92460,A118=5,92524)</f>
        <v>92524</v>
      </c>
      <c r="H118" s="3" t="s">
        <v>1906</v>
      </c>
      <c r="I118" t="s">
        <v>2299</v>
      </c>
      <c r="J118" s="14" t="s">
        <v>1609</v>
      </c>
      <c r="K118" s="4" t="s">
        <v>317</v>
      </c>
      <c r="L118" s="8">
        <v>1000</v>
      </c>
      <c r="M118" s="8">
        <v>0</v>
      </c>
      <c r="N118" s="8">
        <v>1000</v>
      </c>
      <c r="O118" s="8">
        <v>0</v>
      </c>
      <c r="P118" s="8">
        <v>0</v>
      </c>
    </row>
    <row r="119" spans="1:16">
      <c r="A119">
        <v>5</v>
      </c>
      <c r="B119">
        <v>116</v>
      </c>
      <c r="C119">
        <v>521</v>
      </c>
      <c r="D119" t="s">
        <v>318</v>
      </c>
      <c r="E119" t="s">
        <v>319</v>
      </c>
      <c r="F119" t="s">
        <v>320</v>
      </c>
      <c r="G119" s="3" cm="1">
        <f t="array" ref="G119">_xlfn.IFS(AND(A119=5,ISNUMBER(SEARCH("2028",K119))),92548,(AND(A119=5,ISNUMBER(SEARCH("2027",K119)))),92536,(AND(A119=5,ISNUMBER(SEARCH("2026",K119)))),92524,(AND(A119=5,ISNUMBER(SEARCH("2029",K119)))),92460,A119=5,92524)</f>
        <v>92524</v>
      </c>
      <c r="H119" s="3" t="s">
        <v>1907</v>
      </c>
      <c r="I119" t="s">
        <v>2299</v>
      </c>
      <c r="J119" s="14" t="s">
        <v>1609</v>
      </c>
      <c r="K119" s="4" t="s">
        <v>321</v>
      </c>
      <c r="L119" s="8">
        <v>8000</v>
      </c>
      <c r="M119" s="8">
        <v>8000</v>
      </c>
      <c r="N119" s="8">
        <v>0</v>
      </c>
      <c r="O119" s="8">
        <v>0</v>
      </c>
      <c r="P119" s="8">
        <v>0</v>
      </c>
    </row>
    <row r="120" spans="1:16">
      <c r="A120">
        <v>5</v>
      </c>
      <c r="B120">
        <v>117</v>
      </c>
      <c r="C120">
        <v>521</v>
      </c>
      <c r="D120" t="s">
        <v>318</v>
      </c>
      <c r="E120" t="s">
        <v>322</v>
      </c>
      <c r="F120" t="s">
        <v>323</v>
      </c>
      <c r="G120" s="3" cm="1">
        <f t="array" ref="G120">_xlfn.IFS(AND(A120=5,ISNUMBER(SEARCH("2028",K120))),92548,(AND(A120=5,ISNUMBER(SEARCH("2027",K120)))),92536,(AND(A120=5,ISNUMBER(SEARCH("2026",K120)))),92524,(AND(A120=5,ISNUMBER(SEARCH("2029",K120)))),92460,A120=5,92524)</f>
        <v>92524</v>
      </c>
      <c r="H120" s="3" t="s">
        <v>1908</v>
      </c>
      <c r="I120" t="s">
        <v>2299</v>
      </c>
      <c r="J120" s="14" t="s">
        <v>1609</v>
      </c>
      <c r="K120" s="4" t="s">
        <v>324</v>
      </c>
      <c r="L120" s="8">
        <v>5000</v>
      </c>
      <c r="M120" s="8">
        <v>5000</v>
      </c>
      <c r="N120" s="8">
        <v>0</v>
      </c>
      <c r="O120" s="8">
        <v>0</v>
      </c>
      <c r="P120" s="8">
        <v>0</v>
      </c>
    </row>
    <row r="121" spans="1:16" ht="60">
      <c r="A121">
        <v>5</v>
      </c>
      <c r="B121">
        <v>118</v>
      </c>
      <c r="C121">
        <v>521</v>
      </c>
      <c r="D121" t="s">
        <v>318</v>
      </c>
      <c r="E121" t="s">
        <v>23</v>
      </c>
      <c r="F121" t="s">
        <v>325</v>
      </c>
      <c r="G121" s="3" cm="1">
        <f t="array" ref="G121">_xlfn.IFS(AND(A121=5,ISNUMBER(SEARCH("2028",K121))),92548,(AND(A121=5,ISNUMBER(SEARCH("2027",K121)))),92536,(AND(A121=5,ISNUMBER(SEARCH("2026",K121)))),92524,(AND(A121=5,ISNUMBER(SEARCH("2029",K121)))),92460,A121=5,92524)</f>
        <v>92524</v>
      </c>
      <c r="H121" s="3" t="s">
        <v>1909</v>
      </c>
      <c r="I121" t="s">
        <v>2299</v>
      </c>
      <c r="J121" s="14" t="s">
        <v>1609</v>
      </c>
      <c r="K121" s="4" t="s">
        <v>351</v>
      </c>
      <c r="N121" s="8">
        <v>0</v>
      </c>
      <c r="O121" s="8">
        <v>0</v>
      </c>
      <c r="P121" s="8">
        <v>0</v>
      </c>
    </row>
    <row r="122" spans="1:16" ht="60">
      <c r="A122">
        <v>5</v>
      </c>
      <c r="B122">
        <v>119</v>
      </c>
      <c r="C122">
        <v>521</v>
      </c>
      <c r="D122" t="s">
        <v>318</v>
      </c>
      <c r="E122" t="s">
        <v>23</v>
      </c>
      <c r="F122" t="s">
        <v>327</v>
      </c>
      <c r="G122" s="3" cm="1">
        <f t="array" ref="G122">_xlfn.IFS(AND(A122=5,ISNUMBER(SEARCH("2028",K122))),92548,(AND(A122=5,ISNUMBER(SEARCH("2027",K122)))),92536,(AND(A122=5,ISNUMBER(SEARCH("2026",K122)))),92524,(AND(A122=5,ISNUMBER(SEARCH("2029",K122)))),92460,A122=5,92524)</f>
        <v>92524</v>
      </c>
      <c r="H122" s="3" t="s">
        <v>1910</v>
      </c>
      <c r="I122" t="s">
        <v>2299</v>
      </c>
      <c r="J122" s="14" t="s">
        <v>1609</v>
      </c>
      <c r="K122" s="4" t="s">
        <v>353</v>
      </c>
      <c r="N122" s="8">
        <v>0</v>
      </c>
      <c r="O122" s="8">
        <v>0</v>
      </c>
      <c r="P122" s="8">
        <v>0</v>
      </c>
    </row>
    <row r="123" spans="1:16" ht="105">
      <c r="A123">
        <v>5</v>
      </c>
      <c r="B123">
        <v>120</v>
      </c>
      <c r="C123">
        <v>521</v>
      </c>
      <c r="D123" t="s">
        <v>318</v>
      </c>
      <c r="E123" t="s">
        <v>1166</v>
      </c>
      <c r="F123" t="s">
        <v>329</v>
      </c>
      <c r="G123" s="3">
        <v>92636</v>
      </c>
      <c r="H123" s="3" t="s">
        <v>1911</v>
      </c>
      <c r="I123" t="s">
        <v>2301</v>
      </c>
      <c r="J123" s="14" t="s">
        <v>1605</v>
      </c>
      <c r="K123" s="4" t="s">
        <v>344</v>
      </c>
      <c r="L123" s="8">
        <v>20000</v>
      </c>
      <c r="M123" s="8">
        <v>0</v>
      </c>
      <c r="N123" s="8">
        <v>20000</v>
      </c>
      <c r="O123" s="8">
        <v>0</v>
      </c>
      <c r="P123" s="8">
        <v>0</v>
      </c>
    </row>
    <row r="124" spans="1:16" ht="60">
      <c r="A124">
        <v>5</v>
      </c>
      <c r="B124">
        <v>121</v>
      </c>
      <c r="C124">
        <v>521</v>
      </c>
      <c r="D124" t="s">
        <v>318</v>
      </c>
      <c r="E124" t="s">
        <v>23</v>
      </c>
      <c r="F124" t="s">
        <v>331</v>
      </c>
      <c r="G124" s="3" cm="1">
        <f t="array" ref="G124">_xlfn.IFS(AND(A124=5,ISNUMBER(SEARCH("2028",K124))),92548,(AND(A124=5,ISNUMBER(SEARCH("2027",K124)))),92536,(AND(A124=5,ISNUMBER(SEARCH("2026",K124)))),92524,(AND(A124=5,ISNUMBER(SEARCH("2029",K124)))),92460,A124=5,92524)</f>
        <v>92524</v>
      </c>
      <c r="H124" s="3" t="s">
        <v>1912</v>
      </c>
      <c r="I124" t="s">
        <v>2299</v>
      </c>
      <c r="J124" s="14" t="s">
        <v>1609</v>
      </c>
      <c r="K124" s="4" t="s">
        <v>330</v>
      </c>
      <c r="N124" s="8">
        <v>0</v>
      </c>
      <c r="O124" s="8">
        <v>0</v>
      </c>
      <c r="P124" s="8">
        <v>0</v>
      </c>
    </row>
    <row r="125" spans="1:16" ht="60">
      <c r="A125">
        <v>5</v>
      </c>
      <c r="B125">
        <v>122</v>
      </c>
      <c r="C125">
        <v>521</v>
      </c>
      <c r="D125" t="s">
        <v>318</v>
      </c>
      <c r="E125" t="s">
        <v>333</v>
      </c>
      <c r="F125" t="s">
        <v>334</v>
      </c>
      <c r="G125" s="3">
        <v>926</v>
      </c>
      <c r="H125" s="3" t="s">
        <v>1913</v>
      </c>
      <c r="I125" t="s">
        <v>2299</v>
      </c>
      <c r="J125" s="14">
        <v>26</v>
      </c>
      <c r="K125" s="4" t="s">
        <v>335</v>
      </c>
      <c r="L125" s="8">
        <v>20000</v>
      </c>
      <c r="M125" s="8">
        <v>20000</v>
      </c>
      <c r="N125" s="8">
        <v>0</v>
      </c>
      <c r="O125" s="8">
        <v>0</v>
      </c>
      <c r="P125" s="8">
        <v>0</v>
      </c>
    </row>
    <row r="126" spans="1:16" ht="30">
      <c r="A126">
        <v>5</v>
      </c>
      <c r="B126">
        <v>123</v>
      </c>
      <c r="C126">
        <v>521</v>
      </c>
      <c r="D126" t="s">
        <v>318</v>
      </c>
      <c r="E126" t="s">
        <v>336</v>
      </c>
      <c r="F126" t="s">
        <v>337</v>
      </c>
      <c r="G126" s="3">
        <v>926</v>
      </c>
      <c r="H126" s="3" t="s">
        <v>1914</v>
      </c>
      <c r="I126" t="s">
        <v>2299</v>
      </c>
      <c r="J126" s="14">
        <v>26</v>
      </c>
      <c r="K126" s="4" t="s">
        <v>332</v>
      </c>
      <c r="L126" s="8">
        <v>10000</v>
      </c>
      <c r="M126" s="8">
        <v>10000</v>
      </c>
      <c r="N126" s="8">
        <v>0</v>
      </c>
      <c r="O126" s="8">
        <v>0</v>
      </c>
      <c r="P126" s="8">
        <v>0</v>
      </c>
    </row>
    <row r="127" spans="1:16" ht="60">
      <c r="A127">
        <v>5</v>
      </c>
      <c r="B127">
        <v>124</v>
      </c>
      <c r="C127">
        <v>521</v>
      </c>
      <c r="D127" t="s">
        <v>318</v>
      </c>
      <c r="E127" t="s">
        <v>339</v>
      </c>
      <c r="F127" t="s">
        <v>340</v>
      </c>
      <c r="G127" s="3">
        <v>92624</v>
      </c>
      <c r="H127" s="3" t="s">
        <v>1915</v>
      </c>
      <c r="I127" t="s">
        <v>2298</v>
      </c>
      <c r="J127" s="14" t="s">
        <v>1612</v>
      </c>
      <c r="K127" s="4" t="s">
        <v>273</v>
      </c>
      <c r="L127" s="8">
        <v>2500</v>
      </c>
      <c r="M127" s="8">
        <v>0</v>
      </c>
      <c r="N127" s="8">
        <v>2500</v>
      </c>
      <c r="O127" s="8">
        <v>0</v>
      </c>
      <c r="P127" s="8">
        <v>0</v>
      </c>
    </row>
    <row r="128" spans="1:16" ht="135">
      <c r="A128">
        <v>5</v>
      </c>
      <c r="B128">
        <v>125</v>
      </c>
      <c r="C128">
        <v>521</v>
      </c>
      <c r="D128" t="s">
        <v>318</v>
      </c>
      <c r="E128" t="s">
        <v>342</v>
      </c>
      <c r="F128" t="s">
        <v>343</v>
      </c>
      <c r="G128" s="3" cm="1">
        <f t="array" ref="G128">_xlfn.IFS(AND(A128=5,ISNUMBER(SEARCH("2028",K128))),92548,(AND(A128=5,ISNUMBER(SEARCH("2027",K128)))),92536,(AND(A128=5,ISNUMBER(SEARCH("2026",K128)))),92524,(AND(A128=5,ISNUMBER(SEARCH("2029",K128)))),92460,A128=5,92524)</f>
        <v>92524</v>
      </c>
      <c r="H128" s="3" t="s">
        <v>1916</v>
      </c>
      <c r="I128" t="s">
        <v>2299</v>
      </c>
      <c r="J128" s="14" t="s">
        <v>1609</v>
      </c>
      <c r="K128" s="4" t="s">
        <v>347</v>
      </c>
      <c r="L128" s="8">
        <v>10000</v>
      </c>
      <c r="M128" s="8">
        <v>0</v>
      </c>
      <c r="N128" s="8">
        <v>10000</v>
      </c>
      <c r="O128" s="8">
        <v>0</v>
      </c>
      <c r="P128" s="8">
        <v>0</v>
      </c>
    </row>
    <row r="129" spans="1:16">
      <c r="A129">
        <v>5</v>
      </c>
      <c r="B129">
        <v>126</v>
      </c>
      <c r="C129">
        <v>521</v>
      </c>
      <c r="D129" t="s">
        <v>318</v>
      </c>
      <c r="E129" t="s">
        <v>345</v>
      </c>
      <c r="F129" t="s">
        <v>346</v>
      </c>
      <c r="G129" s="3" cm="1">
        <f t="array" ref="G129">_xlfn.IFS(AND(A129=5,ISNUMBER(SEARCH("2028",K129))),92548,(AND(A129=5,ISNUMBER(SEARCH("2027",K129)))),92536,(AND(A129=5,ISNUMBER(SEARCH("2026",K129)))),92524,(AND(A129=5,ISNUMBER(SEARCH("2029",K129)))),92460,A129=5,92524)</f>
        <v>92524</v>
      </c>
      <c r="H129" s="3" t="s">
        <v>1917</v>
      </c>
      <c r="I129" t="s">
        <v>2299</v>
      </c>
      <c r="J129" s="14" t="s">
        <v>1609</v>
      </c>
      <c r="K129" s="4" t="s">
        <v>326</v>
      </c>
      <c r="L129" s="8">
        <v>2000</v>
      </c>
      <c r="M129" s="8">
        <v>2000</v>
      </c>
      <c r="O129" s="8">
        <v>0</v>
      </c>
      <c r="P129" s="8">
        <v>0</v>
      </c>
    </row>
    <row r="130" spans="1:16">
      <c r="A130">
        <v>5</v>
      </c>
      <c r="B130">
        <v>127</v>
      </c>
      <c r="C130">
        <v>521</v>
      </c>
      <c r="D130" t="s">
        <v>318</v>
      </c>
      <c r="E130" t="s">
        <v>348</v>
      </c>
      <c r="F130" t="s">
        <v>349</v>
      </c>
      <c r="G130" s="3" cm="1">
        <f t="array" ref="G130">_xlfn.IFS(AND(A130=5,ISNUMBER(SEARCH("2028",K130))),92548,(AND(A130=5,ISNUMBER(SEARCH("2027",K130)))),92536,(AND(A130=5,ISNUMBER(SEARCH("2026",K130)))),92524,(AND(A130=5,ISNUMBER(SEARCH("2029",K130)))),92460,A130=5,92524)</f>
        <v>92524</v>
      </c>
      <c r="H130" s="3" t="s">
        <v>1918</v>
      </c>
      <c r="I130" t="s">
        <v>2299</v>
      </c>
      <c r="J130" s="14" t="s">
        <v>1609</v>
      </c>
      <c r="K130" s="4" t="s">
        <v>341</v>
      </c>
      <c r="L130" s="8">
        <v>2500</v>
      </c>
      <c r="M130" s="8">
        <v>2500</v>
      </c>
      <c r="O130" s="8">
        <v>0</v>
      </c>
      <c r="P130" s="8">
        <v>0</v>
      </c>
    </row>
    <row r="131" spans="1:16" ht="45">
      <c r="A131">
        <v>5</v>
      </c>
      <c r="B131">
        <v>128</v>
      </c>
      <c r="C131">
        <v>521</v>
      </c>
      <c r="D131" t="s">
        <v>318</v>
      </c>
      <c r="E131" t="s">
        <v>23</v>
      </c>
      <c r="F131" t="s">
        <v>350</v>
      </c>
      <c r="G131" s="3" cm="1">
        <f t="array" ref="G131">_xlfn.IFS(AND(A131=5,ISNUMBER(SEARCH("2028",K131))),92548,(AND(A131=5,ISNUMBER(SEARCH("2027",K131)))),92536,(AND(A131=5,ISNUMBER(SEARCH("2026",K131)))),92524,(AND(A131=5,ISNUMBER(SEARCH("2029",K131)))),92460,A131=5,92524)</f>
        <v>92524</v>
      </c>
      <c r="H131" s="3" t="s">
        <v>1919</v>
      </c>
      <c r="I131" t="s">
        <v>2299</v>
      </c>
      <c r="J131" s="14" t="s">
        <v>1609</v>
      </c>
      <c r="K131" s="4" t="s">
        <v>357</v>
      </c>
      <c r="L131" s="8">
        <v>0</v>
      </c>
      <c r="M131" s="8">
        <v>0</v>
      </c>
      <c r="N131" s="8">
        <v>0</v>
      </c>
      <c r="O131" s="8">
        <v>0</v>
      </c>
      <c r="P131" s="8">
        <v>0</v>
      </c>
    </row>
    <row r="132" spans="1:16" ht="30">
      <c r="A132">
        <v>5</v>
      </c>
      <c r="B132">
        <v>129</v>
      </c>
      <c r="C132">
        <v>521</v>
      </c>
      <c r="D132" t="s">
        <v>318</v>
      </c>
      <c r="E132" t="s">
        <v>1167</v>
      </c>
      <c r="F132" t="s">
        <v>352</v>
      </c>
      <c r="G132" s="3" cm="1">
        <f t="array" ref="G132">_xlfn.IFS(AND(A132=5,ISNUMBER(SEARCH("2028",K132))),92548,(AND(A132=5,ISNUMBER(SEARCH("2027",K132)))),92536,(AND(A132=5,ISNUMBER(SEARCH("2026",K132)))),92524,(AND(A132=5,ISNUMBER(SEARCH("2029",K132)))),92460,A132=5,92524)</f>
        <v>92524</v>
      </c>
      <c r="H132" s="3" t="s">
        <v>1920</v>
      </c>
      <c r="I132" t="s">
        <v>2299</v>
      </c>
      <c r="J132" s="14" t="s">
        <v>1609</v>
      </c>
      <c r="K132" s="4" t="s">
        <v>328</v>
      </c>
      <c r="L132" s="8">
        <v>940.7</v>
      </c>
      <c r="M132" s="8">
        <v>940.7</v>
      </c>
      <c r="N132" s="8">
        <v>0</v>
      </c>
      <c r="O132" s="8">
        <v>0</v>
      </c>
      <c r="P132" s="8">
        <v>0</v>
      </c>
    </row>
    <row r="133" spans="1:16">
      <c r="A133">
        <v>5</v>
      </c>
      <c r="B133">
        <v>130</v>
      </c>
      <c r="C133">
        <v>521</v>
      </c>
      <c r="D133" t="s">
        <v>318</v>
      </c>
      <c r="E133" t="s">
        <v>1168</v>
      </c>
      <c r="F133" t="s">
        <v>354</v>
      </c>
      <c r="G133" s="3" cm="1">
        <f t="array" ref="G133">_xlfn.IFS(AND(A133=5,ISNUMBER(SEARCH("2028",K133))),92548,(AND(A133=5,ISNUMBER(SEARCH("2027",K133)))),92536,(AND(A133=5,ISNUMBER(SEARCH("2026",K133)))),92524,(AND(A133=5,ISNUMBER(SEARCH("2029",K133)))),92460,A133=5,92524)</f>
        <v>92524</v>
      </c>
      <c r="H133" s="3" t="s">
        <v>1921</v>
      </c>
      <c r="I133" t="s">
        <v>2299</v>
      </c>
      <c r="J133" s="14" t="s">
        <v>1609</v>
      </c>
      <c r="K133" s="4" t="s">
        <v>338</v>
      </c>
      <c r="L133" s="8">
        <v>750</v>
      </c>
      <c r="M133" s="8">
        <v>750</v>
      </c>
      <c r="N133" s="8">
        <v>0</v>
      </c>
      <c r="O133" s="8">
        <v>0</v>
      </c>
      <c r="P133" s="8">
        <v>0</v>
      </c>
    </row>
    <row r="134" spans="1:16" ht="120">
      <c r="A134">
        <v>5</v>
      </c>
      <c r="B134">
        <v>131</v>
      </c>
      <c r="C134">
        <v>521</v>
      </c>
      <c r="D134" t="s">
        <v>318</v>
      </c>
      <c r="E134" t="s">
        <v>23</v>
      </c>
      <c r="F134" t="s">
        <v>356</v>
      </c>
      <c r="G134" s="3" cm="1">
        <f t="array" ref="G134">_xlfn.IFS(AND(A134=5,ISNUMBER(SEARCH("2028",K134))),92548,(AND(A134=5,ISNUMBER(SEARCH("2027",K134)))),92536,(AND(A134=5,ISNUMBER(SEARCH("2026",K134)))),92524,(AND(A134=5,ISNUMBER(SEARCH("2029",K134)))),92460,A134=5,92524)</f>
        <v>92524</v>
      </c>
      <c r="H134" s="3" t="s">
        <v>1922</v>
      </c>
      <c r="I134" t="s">
        <v>2299</v>
      </c>
      <c r="J134" s="14" t="s">
        <v>1609</v>
      </c>
      <c r="K134" s="4" t="s">
        <v>355</v>
      </c>
      <c r="L134" s="8">
        <v>0</v>
      </c>
      <c r="M134" s="8">
        <v>0</v>
      </c>
      <c r="N134" s="8">
        <v>0</v>
      </c>
      <c r="O134" s="8">
        <v>0</v>
      </c>
      <c r="P134" s="8">
        <v>0</v>
      </c>
    </row>
    <row r="135" spans="1:16" ht="60">
      <c r="A135">
        <v>5</v>
      </c>
      <c r="B135">
        <v>132</v>
      </c>
      <c r="C135">
        <v>539</v>
      </c>
      <c r="D135" t="s">
        <v>358</v>
      </c>
      <c r="E135" t="s">
        <v>359</v>
      </c>
      <c r="F135" t="s">
        <v>360</v>
      </c>
      <c r="G135" s="3">
        <v>92624</v>
      </c>
      <c r="H135" s="3" t="s">
        <v>1923</v>
      </c>
      <c r="I135" t="s">
        <v>2298</v>
      </c>
      <c r="J135" s="14" t="s">
        <v>1612</v>
      </c>
      <c r="K135" s="4" t="s">
        <v>165</v>
      </c>
      <c r="L135" s="8">
        <v>1000</v>
      </c>
      <c r="M135" s="8">
        <v>0</v>
      </c>
      <c r="N135" s="8">
        <v>1000</v>
      </c>
      <c r="O135" s="8">
        <v>0</v>
      </c>
      <c r="P135" s="8">
        <v>0</v>
      </c>
    </row>
    <row r="136" spans="1:16" ht="75">
      <c r="A136">
        <v>5</v>
      </c>
      <c r="B136">
        <v>133</v>
      </c>
      <c r="C136">
        <v>550</v>
      </c>
      <c r="D136" t="s">
        <v>361</v>
      </c>
      <c r="E136" t="s">
        <v>23</v>
      </c>
      <c r="F136" t="s">
        <v>362</v>
      </c>
      <c r="G136" s="3" cm="1">
        <f t="array" ref="G136">_xlfn.IFS(AND(A136=5,ISNUMBER(SEARCH("2028",K136))),92548,(AND(A136=5,ISNUMBER(SEARCH("2027",K136)))),92536,(AND(A136=5,ISNUMBER(SEARCH("2026",K136)))),92524,(AND(A136=5,ISNUMBER(SEARCH("2029",K136)))),92460,A136=5,92524)</f>
        <v>92524</v>
      </c>
      <c r="H136" s="3" t="s">
        <v>1924</v>
      </c>
      <c r="I136" t="s">
        <v>2299</v>
      </c>
      <c r="J136" s="14" t="s">
        <v>1609</v>
      </c>
      <c r="K136" s="4" t="s">
        <v>373</v>
      </c>
      <c r="N136" s="8">
        <v>0</v>
      </c>
      <c r="O136" s="8">
        <v>0</v>
      </c>
      <c r="P136" s="8">
        <v>0</v>
      </c>
    </row>
    <row r="137" spans="1:16" ht="120">
      <c r="A137">
        <v>5</v>
      </c>
      <c r="B137">
        <v>134</v>
      </c>
      <c r="C137">
        <v>550</v>
      </c>
      <c r="D137" t="s">
        <v>361</v>
      </c>
      <c r="E137" t="s">
        <v>23</v>
      </c>
      <c r="F137" t="s">
        <v>364</v>
      </c>
      <c r="G137" s="3" cm="1">
        <f t="array" ref="G137">_xlfn.IFS(AND(A137=5,ISNUMBER(SEARCH("2028",K137))),92548,(AND(A137=5,ISNUMBER(SEARCH("2027",K137)))),92536,(AND(A137=5,ISNUMBER(SEARCH("2026",K137)))),92524,(AND(A137=5,ISNUMBER(SEARCH("2029",K137)))),92460,A137=5,92524)</f>
        <v>92524</v>
      </c>
      <c r="H137" s="3" t="s">
        <v>1925</v>
      </c>
      <c r="I137" t="s">
        <v>2299</v>
      </c>
      <c r="J137" s="14" t="s">
        <v>1609</v>
      </c>
      <c r="K137" s="4" t="s">
        <v>1699</v>
      </c>
      <c r="N137" s="8">
        <v>0</v>
      </c>
      <c r="O137" s="8">
        <v>0</v>
      </c>
      <c r="P137" s="8">
        <v>0</v>
      </c>
    </row>
    <row r="138" spans="1:16" ht="60">
      <c r="A138">
        <v>5</v>
      </c>
      <c r="B138">
        <v>135</v>
      </c>
      <c r="C138">
        <v>550</v>
      </c>
      <c r="D138" t="s">
        <v>361</v>
      </c>
      <c r="E138" t="s">
        <v>366</v>
      </c>
      <c r="F138" t="s">
        <v>367</v>
      </c>
      <c r="G138" s="3">
        <v>92636</v>
      </c>
      <c r="H138" s="3" t="s">
        <v>1926</v>
      </c>
      <c r="I138" t="s">
        <v>2301</v>
      </c>
      <c r="J138" s="14" t="s">
        <v>1605</v>
      </c>
      <c r="K138" s="4" t="s">
        <v>363</v>
      </c>
      <c r="L138" s="8">
        <v>25000</v>
      </c>
      <c r="M138" s="8">
        <v>25000</v>
      </c>
      <c r="N138" s="8">
        <v>0</v>
      </c>
      <c r="O138" s="8">
        <v>0</v>
      </c>
      <c r="P138" s="8">
        <v>0</v>
      </c>
    </row>
    <row r="139" spans="1:16" ht="60">
      <c r="A139">
        <v>5</v>
      </c>
      <c r="B139">
        <v>136</v>
      </c>
      <c r="C139">
        <v>550</v>
      </c>
      <c r="D139" t="s">
        <v>361</v>
      </c>
      <c r="E139" t="s">
        <v>369</v>
      </c>
      <c r="F139" t="s">
        <v>370</v>
      </c>
      <c r="G139" s="3" cm="1">
        <f t="array" ref="G139">_xlfn.IFS(AND(A139=5,ISNUMBER(SEARCH("2028",K139))),92548,(AND(A139=5,ISNUMBER(SEARCH("2027",K139)))),92536,(AND(A139=5,ISNUMBER(SEARCH("2026",K139)))),92524,(AND(A139=5,ISNUMBER(SEARCH("2029",K139)))),92460,A139=5,92524)</f>
        <v>92536</v>
      </c>
      <c r="H139" s="3" t="s">
        <v>1927</v>
      </c>
      <c r="I139" t="s">
        <v>2298</v>
      </c>
      <c r="J139" s="14" t="s">
        <v>1608</v>
      </c>
      <c r="K139" s="4" t="s">
        <v>365</v>
      </c>
      <c r="L139" s="8">
        <v>5000</v>
      </c>
      <c r="M139" s="8">
        <v>5000</v>
      </c>
      <c r="N139" s="8">
        <v>0</v>
      </c>
      <c r="O139" s="8">
        <v>0</v>
      </c>
      <c r="P139" s="8">
        <v>0</v>
      </c>
    </row>
    <row r="140" spans="1:16" ht="60">
      <c r="A140">
        <v>5</v>
      </c>
      <c r="B140">
        <v>137</v>
      </c>
      <c r="C140">
        <v>550</v>
      </c>
      <c r="D140" t="s">
        <v>361</v>
      </c>
      <c r="E140" t="s">
        <v>1169</v>
      </c>
      <c r="F140" t="s">
        <v>372</v>
      </c>
      <c r="G140" s="3" cm="1">
        <f t="array" ref="G140">_xlfn.IFS(AND(A140=5,ISNUMBER(SEARCH("2028",K140))),92548,(AND(A140=5,ISNUMBER(SEARCH("2027",K140)))),92536,(AND(A140=5,ISNUMBER(SEARCH("2026",K140)))),92524,(AND(A140=5,ISNUMBER(SEARCH("2029",K140)))),92460,A140=5,92524)</f>
        <v>92536</v>
      </c>
      <c r="H140" s="3" t="s">
        <v>1928</v>
      </c>
      <c r="I140" t="s">
        <v>2298</v>
      </c>
      <c r="J140" s="14" t="s">
        <v>1608</v>
      </c>
      <c r="K140" s="4" t="s">
        <v>368</v>
      </c>
      <c r="L140" s="8">
        <v>3000</v>
      </c>
      <c r="M140" s="8">
        <v>3000</v>
      </c>
      <c r="N140" s="8">
        <v>0</v>
      </c>
      <c r="O140" s="8">
        <v>0</v>
      </c>
      <c r="P140" s="8">
        <v>0</v>
      </c>
    </row>
    <row r="141" spans="1:16">
      <c r="A141">
        <v>5</v>
      </c>
      <c r="B141">
        <v>138</v>
      </c>
      <c r="C141">
        <v>550</v>
      </c>
      <c r="D141" t="s">
        <v>361</v>
      </c>
      <c r="E141" t="s">
        <v>1170</v>
      </c>
      <c r="F141" t="s">
        <v>374</v>
      </c>
      <c r="G141" s="3" cm="1">
        <f t="array" ref="G141">_xlfn.IFS(AND(A141=5,ISNUMBER(SEARCH("2028",K141))),92548,(AND(A141=5,ISNUMBER(SEARCH("2027",K141)))),92536,(AND(A141=5,ISNUMBER(SEARCH("2026",K141)))),92524,(AND(A141=5,ISNUMBER(SEARCH("2029",K141)))),92460,A141=5,92524)</f>
        <v>92524</v>
      </c>
      <c r="H141" s="3" t="s">
        <v>1929</v>
      </c>
      <c r="I141" t="s">
        <v>2299</v>
      </c>
      <c r="J141" s="14" t="s">
        <v>1609</v>
      </c>
      <c r="K141" s="4" t="s">
        <v>377</v>
      </c>
      <c r="L141" s="8">
        <v>1000</v>
      </c>
      <c r="M141" s="8">
        <v>1000</v>
      </c>
      <c r="N141" s="8">
        <v>0</v>
      </c>
      <c r="O141" s="8">
        <v>0</v>
      </c>
      <c r="P141" s="8">
        <v>0</v>
      </c>
    </row>
    <row r="142" spans="1:16" ht="30">
      <c r="A142">
        <v>5</v>
      </c>
      <c r="B142">
        <v>139</v>
      </c>
      <c r="C142">
        <v>550</v>
      </c>
      <c r="D142" t="s">
        <v>361</v>
      </c>
      <c r="E142" t="s">
        <v>375</v>
      </c>
      <c r="F142" t="s">
        <v>376</v>
      </c>
      <c r="G142" s="3">
        <v>926</v>
      </c>
      <c r="H142" s="3" t="s">
        <v>1930</v>
      </c>
      <c r="I142" t="s">
        <v>2299</v>
      </c>
      <c r="J142" s="14">
        <v>26</v>
      </c>
      <c r="K142" s="4" t="s">
        <v>371</v>
      </c>
      <c r="L142" s="8">
        <v>5000</v>
      </c>
      <c r="M142" s="8">
        <v>5000</v>
      </c>
      <c r="N142" s="8">
        <v>0</v>
      </c>
      <c r="O142" s="8">
        <v>0</v>
      </c>
      <c r="P142" s="8">
        <v>0</v>
      </c>
    </row>
    <row r="143" spans="1:16" ht="30">
      <c r="A143">
        <v>5</v>
      </c>
      <c r="B143">
        <v>140</v>
      </c>
      <c r="C143">
        <v>604</v>
      </c>
      <c r="D143" t="s">
        <v>378</v>
      </c>
      <c r="E143" t="s">
        <v>379</v>
      </c>
      <c r="F143" t="s">
        <v>380</v>
      </c>
      <c r="G143" s="3" cm="1">
        <f t="array" ref="G143">_xlfn.IFS(AND(A143=5,ISNUMBER(SEARCH("2028",K143))),92548,(AND(A143=5,ISNUMBER(SEARCH("2027",K143)))),92536,(AND(A143=5,ISNUMBER(SEARCH("2026",K143)))),92524,(AND(A143=5,ISNUMBER(SEARCH("2029",K143)))),92460,A143=5,92524)</f>
        <v>92524</v>
      </c>
      <c r="H143" s="3" t="s">
        <v>1931</v>
      </c>
      <c r="I143" t="s">
        <v>2299</v>
      </c>
      <c r="J143" s="14" t="s">
        <v>1609</v>
      </c>
      <c r="K143" s="4" t="s">
        <v>384</v>
      </c>
      <c r="L143" s="8">
        <v>100</v>
      </c>
      <c r="M143" s="8">
        <v>100</v>
      </c>
      <c r="N143" s="8">
        <v>0</v>
      </c>
      <c r="O143" s="8">
        <v>0</v>
      </c>
      <c r="P143" s="8">
        <v>0</v>
      </c>
    </row>
    <row r="144" spans="1:16">
      <c r="A144">
        <v>5</v>
      </c>
      <c r="B144">
        <v>141</v>
      </c>
      <c r="C144">
        <v>604</v>
      </c>
      <c r="D144" t="s">
        <v>378</v>
      </c>
      <c r="E144" t="s">
        <v>382</v>
      </c>
      <c r="F144" t="s">
        <v>383</v>
      </c>
      <c r="G144" s="3" cm="1">
        <f t="array" ref="G144">_xlfn.IFS(AND(A144=5,ISNUMBER(SEARCH("2028",K144))),92548,(AND(A144=5,ISNUMBER(SEARCH("2027",K144)))),92536,(AND(A144=5,ISNUMBER(SEARCH("2026",K144)))),92524,(AND(A144=5,ISNUMBER(SEARCH("2029",K144)))),92460,A144=5,92524)</f>
        <v>92524</v>
      </c>
      <c r="H144" s="3" t="s">
        <v>1932</v>
      </c>
      <c r="I144" t="s">
        <v>2299</v>
      </c>
      <c r="J144" s="14" t="s">
        <v>1609</v>
      </c>
      <c r="K144" s="4" t="s">
        <v>381</v>
      </c>
      <c r="L144" s="8">
        <v>132</v>
      </c>
      <c r="M144" s="8">
        <v>132</v>
      </c>
      <c r="N144" s="8">
        <v>0</v>
      </c>
      <c r="O144" s="8">
        <v>0</v>
      </c>
      <c r="P144" s="8">
        <v>0</v>
      </c>
    </row>
    <row r="145" spans="1:16" ht="75">
      <c r="A145">
        <v>5</v>
      </c>
      <c r="B145">
        <v>142</v>
      </c>
      <c r="C145">
        <v>609</v>
      </c>
      <c r="D145" t="s">
        <v>385</v>
      </c>
      <c r="E145" t="s">
        <v>23</v>
      </c>
      <c r="F145" t="s">
        <v>386</v>
      </c>
      <c r="G145" s="3" cm="1">
        <f t="array" ref="G145">_xlfn.IFS(AND(A145=5,ISNUMBER(SEARCH("2028",K145))),92548,(AND(A145=5,ISNUMBER(SEARCH("2027",K145)))),92536,(AND(A145=5,ISNUMBER(SEARCH("2026",K145)))),92524,(AND(A145=5,ISNUMBER(SEARCH("2029",K145)))),92460,A145=5,92524)</f>
        <v>92524</v>
      </c>
      <c r="H145" s="3" t="s">
        <v>1933</v>
      </c>
      <c r="I145" t="s">
        <v>2299</v>
      </c>
      <c r="J145" s="14" t="s">
        <v>1609</v>
      </c>
      <c r="K145" s="4" t="s">
        <v>392</v>
      </c>
      <c r="N145" s="8">
        <v>0</v>
      </c>
      <c r="O145" s="8">
        <v>0</v>
      </c>
      <c r="P145" s="8">
        <v>0</v>
      </c>
    </row>
    <row r="146" spans="1:16" ht="30">
      <c r="A146">
        <v>5</v>
      </c>
      <c r="B146">
        <v>143</v>
      </c>
      <c r="C146">
        <v>609</v>
      </c>
      <c r="D146" t="s">
        <v>385</v>
      </c>
      <c r="E146" t="s">
        <v>388</v>
      </c>
      <c r="F146" t="s">
        <v>389</v>
      </c>
      <c r="G146" s="3">
        <v>926</v>
      </c>
      <c r="H146" s="3" t="s">
        <v>1934</v>
      </c>
      <c r="I146" t="s">
        <v>2299</v>
      </c>
      <c r="J146" s="14">
        <v>26</v>
      </c>
      <c r="K146" s="4" t="s">
        <v>387</v>
      </c>
      <c r="L146" s="8">
        <v>500</v>
      </c>
      <c r="M146" s="8">
        <v>500</v>
      </c>
      <c r="N146" s="8">
        <v>0</v>
      </c>
      <c r="O146" s="8">
        <v>0</v>
      </c>
      <c r="P146" s="8">
        <v>0</v>
      </c>
    </row>
    <row r="147" spans="1:16">
      <c r="A147">
        <v>5</v>
      </c>
      <c r="B147">
        <v>144</v>
      </c>
      <c r="C147">
        <v>609</v>
      </c>
      <c r="D147" t="s">
        <v>385</v>
      </c>
      <c r="E147" t="s">
        <v>1171</v>
      </c>
      <c r="F147" t="s">
        <v>391</v>
      </c>
      <c r="G147" s="3" cm="1">
        <f t="array" ref="G147">_xlfn.IFS(AND(A147=5,ISNUMBER(SEARCH("2028",K147))),92548,(AND(A147=5,ISNUMBER(SEARCH("2027",K147)))),92536,(AND(A147=5,ISNUMBER(SEARCH("2026",K147)))),92524,(AND(A147=5,ISNUMBER(SEARCH("2029",K147)))),92460,A147=5,92524)</f>
        <v>92524</v>
      </c>
      <c r="H147" s="3" t="s">
        <v>1935</v>
      </c>
      <c r="I147" t="s">
        <v>2299</v>
      </c>
      <c r="J147" s="14" t="s">
        <v>1609</v>
      </c>
      <c r="K147" s="4" t="s">
        <v>390</v>
      </c>
      <c r="L147" s="8">
        <v>2000</v>
      </c>
      <c r="M147" s="8">
        <v>2000</v>
      </c>
      <c r="N147" s="8">
        <v>0</v>
      </c>
      <c r="O147" s="8">
        <v>0</v>
      </c>
      <c r="P147" s="8">
        <v>0</v>
      </c>
    </row>
    <row r="148" spans="1:16" ht="135">
      <c r="A148">
        <v>5</v>
      </c>
      <c r="B148">
        <v>145</v>
      </c>
      <c r="C148">
        <v>609</v>
      </c>
      <c r="D148" t="s">
        <v>385</v>
      </c>
      <c r="E148" t="s">
        <v>23</v>
      </c>
      <c r="F148" t="s">
        <v>393</v>
      </c>
      <c r="G148" s="3" cm="1">
        <f t="array" ref="G148">_xlfn.IFS(AND(A148=5,ISNUMBER(SEARCH("2028",K148))),92548,(AND(A148=5,ISNUMBER(SEARCH("2027",K148)))),92536,(AND(A148=5,ISNUMBER(SEARCH("2026",K148)))),92524,(AND(A148=5,ISNUMBER(SEARCH("2029",K148)))),92460,A148=5,92524)</f>
        <v>92524</v>
      </c>
      <c r="H148" s="3" t="s">
        <v>1936</v>
      </c>
      <c r="I148" t="s">
        <v>2299</v>
      </c>
      <c r="J148" s="14" t="s">
        <v>1609</v>
      </c>
      <c r="K148" s="4" t="s">
        <v>394</v>
      </c>
      <c r="L148" s="8">
        <v>0</v>
      </c>
      <c r="M148" s="8">
        <v>0</v>
      </c>
      <c r="N148" s="8">
        <v>0</v>
      </c>
      <c r="O148" s="8">
        <v>0</v>
      </c>
      <c r="P148" s="8">
        <v>0</v>
      </c>
    </row>
    <row r="149" spans="1:16" ht="30">
      <c r="A149">
        <v>5</v>
      </c>
      <c r="B149">
        <v>146</v>
      </c>
      <c r="C149">
        <v>611</v>
      </c>
      <c r="D149" t="s">
        <v>395</v>
      </c>
      <c r="E149" t="s">
        <v>396</v>
      </c>
      <c r="F149" t="s">
        <v>397</v>
      </c>
      <c r="G149" s="3" cm="1">
        <f t="array" ref="G149">_xlfn.IFS(AND(A149=5,ISNUMBER(SEARCH("2028",K149))),92548,(AND(A149=5,ISNUMBER(SEARCH("2027",K149)))),92536,(AND(A149=5,ISNUMBER(SEARCH("2026",K149)))),92524,(AND(A149=5,ISNUMBER(SEARCH("2029",K149)))),92460,A149=5,92524)</f>
        <v>92524</v>
      </c>
      <c r="H149" s="3" t="s">
        <v>1937</v>
      </c>
      <c r="I149" t="s">
        <v>2299</v>
      </c>
      <c r="J149" s="14" t="s">
        <v>1609</v>
      </c>
      <c r="K149" s="4" t="s">
        <v>398</v>
      </c>
      <c r="L149" s="8">
        <v>2000</v>
      </c>
      <c r="M149" s="8">
        <v>2000</v>
      </c>
      <c r="N149" s="8">
        <v>0</v>
      </c>
      <c r="O149" s="8">
        <v>0</v>
      </c>
      <c r="P149" s="8">
        <v>0</v>
      </c>
    </row>
    <row r="150" spans="1:16" ht="30">
      <c r="A150">
        <v>5</v>
      </c>
      <c r="B150">
        <v>147</v>
      </c>
      <c r="C150">
        <v>624</v>
      </c>
      <c r="D150" t="s">
        <v>399</v>
      </c>
      <c r="E150" t="s">
        <v>400</v>
      </c>
      <c r="F150" t="s">
        <v>401</v>
      </c>
      <c r="G150" s="3" cm="1">
        <f t="array" ref="G150">_xlfn.IFS(AND(A150=5,ISNUMBER(SEARCH("2028",K150))),92548,(AND(A150=5,ISNUMBER(SEARCH("2027",K150)))),92536,(AND(A150=5,ISNUMBER(SEARCH("2026",K150)))),92524,(AND(A150=5,ISNUMBER(SEARCH("2029",K150)))),92460,A150=5,92524)</f>
        <v>92524</v>
      </c>
      <c r="H150" s="3" t="s">
        <v>1938</v>
      </c>
      <c r="I150" t="s">
        <v>2299</v>
      </c>
      <c r="J150" s="14" t="s">
        <v>1609</v>
      </c>
      <c r="K150" s="4" t="s">
        <v>402</v>
      </c>
      <c r="L150" s="8">
        <v>600</v>
      </c>
      <c r="M150" s="8">
        <v>600</v>
      </c>
      <c r="N150" s="8">
        <v>0</v>
      </c>
      <c r="O150" s="8">
        <v>0</v>
      </c>
      <c r="P150" s="8">
        <v>0</v>
      </c>
    </row>
    <row r="151" spans="1:16" ht="30">
      <c r="A151">
        <v>5</v>
      </c>
      <c r="B151">
        <v>148</v>
      </c>
      <c r="C151">
        <v>624</v>
      </c>
      <c r="D151" t="s">
        <v>399</v>
      </c>
      <c r="E151" t="s">
        <v>403</v>
      </c>
      <c r="F151" t="s">
        <v>404</v>
      </c>
      <c r="G151" s="3" cm="1">
        <f t="array" ref="G151">_xlfn.IFS(AND(A151=5,ISNUMBER(SEARCH("2028",K151))),92548,(AND(A151=5,ISNUMBER(SEARCH("2027",K151)))),92536,(AND(A151=5,ISNUMBER(SEARCH("2026",K151)))),92524,(AND(A151=5,ISNUMBER(SEARCH("2029",K151)))),92460,A151=5,92524)</f>
        <v>92548</v>
      </c>
      <c r="H151" s="3" t="s">
        <v>1939</v>
      </c>
      <c r="I151" t="s">
        <v>2301</v>
      </c>
      <c r="J151" s="14" t="s">
        <v>1610</v>
      </c>
      <c r="K151" s="4" t="s">
        <v>405</v>
      </c>
      <c r="L151" s="8">
        <v>4000</v>
      </c>
      <c r="M151" s="8">
        <v>0</v>
      </c>
      <c r="N151" s="8">
        <v>4000</v>
      </c>
      <c r="O151" s="8">
        <v>0</v>
      </c>
      <c r="P151" s="8">
        <v>0</v>
      </c>
    </row>
    <row r="152" spans="1:16" ht="105">
      <c r="A152">
        <v>5</v>
      </c>
      <c r="B152">
        <v>149</v>
      </c>
      <c r="C152">
        <v>630</v>
      </c>
      <c r="D152" t="s">
        <v>406</v>
      </c>
      <c r="E152" t="s">
        <v>407</v>
      </c>
      <c r="F152" t="s">
        <v>408</v>
      </c>
      <c r="G152" s="3">
        <v>92648</v>
      </c>
      <c r="H152" s="3" t="s">
        <v>1940</v>
      </c>
      <c r="I152">
        <v>6.8965517241379318E-3</v>
      </c>
      <c r="J152" s="14" t="s">
        <v>1613</v>
      </c>
      <c r="K152" s="4" t="s">
        <v>439</v>
      </c>
      <c r="L152" s="8">
        <v>7500</v>
      </c>
      <c r="M152" s="8">
        <v>7500</v>
      </c>
      <c r="N152" s="8">
        <v>0</v>
      </c>
      <c r="O152" s="8">
        <v>0</v>
      </c>
      <c r="P152" s="8">
        <v>0</v>
      </c>
    </row>
    <row r="153" spans="1:16" ht="165">
      <c r="A153">
        <v>5</v>
      </c>
      <c r="B153">
        <v>150</v>
      </c>
      <c r="C153">
        <v>630</v>
      </c>
      <c r="D153" t="s">
        <v>406</v>
      </c>
      <c r="E153" t="s">
        <v>410</v>
      </c>
      <c r="F153" t="s">
        <v>411</v>
      </c>
      <c r="G153" s="3">
        <v>92648</v>
      </c>
      <c r="H153" s="3" t="s">
        <v>1941</v>
      </c>
      <c r="I153">
        <v>6.8965517241379318E-3</v>
      </c>
      <c r="J153" s="14" t="s">
        <v>1613</v>
      </c>
      <c r="K153" s="4" t="s">
        <v>433</v>
      </c>
      <c r="L153" s="8">
        <v>28000</v>
      </c>
      <c r="M153" s="8">
        <v>28000</v>
      </c>
    </row>
    <row r="154" spans="1:16" ht="45">
      <c r="A154">
        <v>5</v>
      </c>
      <c r="B154">
        <v>151</v>
      </c>
      <c r="C154">
        <v>630</v>
      </c>
      <c r="D154" t="s">
        <v>406</v>
      </c>
      <c r="E154" t="s">
        <v>413</v>
      </c>
      <c r="F154" t="s">
        <v>414</v>
      </c>
      <c r="G154" s="3">
        <v>92524</v>
      </c>
      <c r="H154" s="3" t="s">
        <v>1942</v>
      </c>
      <c r="I154" t="s">
        <v>2302</v>
      </c>
      <c r="J154" s="14">
        <v>25</v>
      </c>
      <c r="K154" s="4" t="s">
        <v>1700</v>
      </c>
      <c r="L154" s="8">
        <v>200</v>
      </c>
      <c r="M154" s="8">
        <v>200</v>
      </c>
      <c r="N154" s="8">
        <v>0</v>
      </c>
      <c r="O154" s="8">
        <v>0</v>
      </c>
      <c r="P154" s="8">
        <v>0</v>
      </c>
    </row>
    <row r="155" spans="1:16" ht="105">
      <c r="A155">
        <v>5</v>
      </c>
      <c r="B155">
        <v>152</v>
      </c>
      <c r="C155">
        <v>630</v>
      </c>
      <c r="D155" t="s">
        <v>406</v>
      </c>
      <c r="E155" t="s">
        <v>416</v>
      </c>
      <c r="F155" t="s">
        <v>417</v>
      </c>
      <c r="G155" s="3">
        <v>92648</v>
      </c>
      <c r="H155" s="3" t="s">
        <v>1943</v>
      </c>
      <c r="I155">
        <v>6.8965517241379318E-3</v>
      </c>
      <c r="J155" s="14" t="s">
        <v>1613</v>
      </c>
      <c r="K155" s="4" t="s">
        <v>430</v>
      </c>
      <c r="L155" s="8">
        <v>10000</v>
      </c>
      <c r="M155" s="8">
        <v>10000</v>
      </c>
    </row>
    <row r="156" spans="1:16" ht="45">
      <c r="A156">
        <v>5</v>
      </c>
      <c r="B156">
        <v>153</v>
      </c>
      <c r="C156">
        <v>630</v>
      </c>
      <c r="D156" t="s">
        <v>406</v>
      </c>
      <c r="E156" t="s">
        <v>419</v>
      </c>
      <c r="F156" t="s">
        <v>420</v>
      </c>
      <c r="G156" s="3">
        <v>92624</v>
      </c>
      <c r="H156" s="3" t="s">
        <v>1944</v>
      </c>
      <c r="I156" t="s">
        <v>2298</v>
      </c>
      <c r="J156" s="14" t="s">
        <v>1612</v>
      </c>
      <c r="K156" s="15" t="s">
        <v>468</v>
      </c>
      <c r="L156" s="8">
        <v>50000</v>
      </c>
      <c r="M156" s="8">
        <v>50000</v>
      </c>
      <c r="N156" s="8">
        <v>0</v>
      </c>
      <c r="O156" s="8">
        <v>0</v>
      </c>
      <c r="P156" s="8">
        <v>0</v>
      </c>
    </row>
    <row r="157" spans="1:16">
      <c r="A157">
        <v>5</v>
      </c>
      <c r="B157">
        <v>154</v>
      </c>
      <c r="C157">
        <v>630</v>
      </c>
      <c r="D157" t="s">
        <v>406</v>
      </c>
      <c r="E157" t="s">
        <v>422</v>
      </c>
      <c r="F157" t="s">
        <v>423</v>
      </c>
      <c r="G157" s="3" cm="1">
        <f t="array" ref="G157">_xlfn.IFS(AND(A157=5,ISNUMBER(SEARCH("2028",K157))),92548,(AND(A157=5,ISNUMBER(SEARCH("2027",K157)))),92536,(AND(A157=5,ISNUMBER(SEARCH("2026",K157)))),92524,(AND(A157=5,ISNUMBER(SEARCH("2029",K157)))),92460,A157=5,92524)</f>
        <v>92524</v>
      </c>
      <c r="H157" s="3" t="s">
        <v>1945</v>
      </c>
      <c r="I157" t="s">
        <v>2299</v>
      </c>
      <c r="J157" s="14" t="s">
        <v>1609</v>
      </c>
      <c r="K157" s="4" t="s">
        <v>451</v>
      </c>
      <c r="L157" s="8">
        <v>500</v>
      </c>
      <c r="M157" s="8">
        <v>500</v>
      </c>
      <c r="N157" s="8">
        <v>0</v>
      </c>
      <c r="O157" s="8">
        <v>0</v>
      </c>
      <c r="P157" s="8">
        <v>0</v>
      </c>
    </row>
    <row r="158" spans="1:16">
      <c r="A158">
        <v>5</v>
      </c>
      <c r="B158">
        <v>155</v>
      </c>
      <c r="C158">
        <v>630</v>
      </c>
      <c r="D158" t="s">
        <v>406</v>
      </c>
      <c r="E158" t="s">
        <v>425</v>
      </c>
      <c r="F158" t="s">
        <v>426</v>
      </c>
      <c r="G158" s="3" cm="1">
        <f t="array" ref="G158">_xlfn.IFS(AND(A158=5,ISNUMBER(SEARCH("2028",K158))),92548,(AND(A158=5,ISNUMBER(SEARCH("2027",K158)))),92536,(AND(A158=5,ISNUMBER(SEARCH("2026",K158)))),92524,(AND(A158=5,ISNUMBER(SEARCH("2029",K158)))),92460,A158=5,92524)</f>
        <v>92524</v>
      </c>
      <c r="H158" s="3" t="s">
        <v>1946</v>
      </c>
      <c r="I158" t="s">
        <v>2299</v>
      </c>
      <c r="J158" s="14" t="s">
        <v>1609</v>
      </c>
      <c r="K158" s="4" t="s">
        <v>418</v>
      </c>
      <c r="L158" s="8">
        <v>22133.4</v>
      </c>
      <c r="M158" s="8">
        <v>4973.3999999999996</v>
      </c>
      <c r="N158" s="8">
        <v>0</v>
      </c>
      <c r="O158" s="8">
        <v>0</v>
      </c>
      <c r="P158" s="8">
        <v>17160</v>
      </c>
    </row>
    <row r="159" spans="1:16" ht="90">
      <c r="A159">
        <v>5</v>
      </c>
      <c r="B159">
        <v>156</v>
      </c>
      <c r="C159">
        <v>630</v>
      </c>
      <c r="D159" t="s">
        <v>406</v>
      </c>
      <c r="E159" t="s">
        <v>428</v>
      </c>
      <c r="F159" t="s">
        <v>429</v>
      </c>
      <c r="G159" s="3">
        <v>92648</v>
      </c>
      <c r="H159" s="3" t="s">
        <v>1947</v>
      </c>
      <c r="I159">
        <v>6.8965517241379318E-3</v>
      </c>
      <c r="J159" s="14" t="s">
        <v>1613</v>
      </c>
      <c r="K159" s="4" t="s">
        <v>474</v>
      </c>
      <c r="L159" s="8">
        <v>2000</v>
      </c>
      <c r="M159" s="8">
        <v>2000</v>
      </c>
      <c r="N159" s="8">
        <v>0</v>
      </c>
      <c r="O159" s="8">
        <v>0</v>
      </c>
      <c r="P159" s="8">
        <v>0</v>
      </c>
    </row>
    <row r="160" spans="1:16" ht="60">
      <c r="A160">
        <v>5</v>
      </c>
      <c r="B160">
        <v>157</v>
      </c>
      <c r="C160">
        <v>630</v>
      </c>
      <c r="D160" t="s">
        <v>406</v>
      </c>
      <c r="E160" t="s">
        <v>431</v>
      </c>
      <c r="F160" t="s">
        <v>432</v>
      </c>
      <c r="G160" s="3" cm="1">
        <f t="array" ref="G160">_xlfn.IFS(AND(A160=5,ISNUMBER(SEARCH("2028",K160))),92548,(AND(A160=5,ISNUMBER(SEARCH("2027",K160)))),92536,(AND(A160=5,ISNUMBER(SEARCH("2026",K160)))),92524,(AND(A160=5,ISNUMBER(SEARCH("2029",K160)))),92460,A160=5,92524)</f>
        <v>92524</v>
      </c>
      <c r="H160" s="3" t="s">
        <v>1948</v>
      </c>
      <c r="I160" t="s">
        <v>2299</v>
      </c>
      <c r="J160" s="14" t="s">
        <v>1609</v>
      </c>
      <c r="K160" s="4" t="s">
        <v>459</v>
      </c>
      <c r="L160" s="8">
        <v>10000</v>
      </c>
      <c r="M160" s="8">
        <v>0</v>
      </c>
      <c r="N160" s="8">
        <v>10000</v>
      </c>
      <c r="O160" s="8">
        <v>0</v>
      </c>
      <c r="P160" s="8">
        <v>0</v>
      </c>
    </row>
    <row r="161" spans="1:16" ht="60">
      <c r="A161">
        <v>5</v>
      </c>
      <c r="B161">
        <v>158</v>
      </c>
      <c r="C161">
        <v>630</v>
      </c>
      <c r="D161" t="s">
        <v>406</v>
      </c>
      <c r="E161" t="s">
        <v>434</v>
      </c>
      <c r="F161" t="s">
        <v>435</v>
      </c>
      <c r="G161" s="3">
        <v>928</v>
      </c>
      <c r="H161" s="3" t="s">
        <v>1949</v>
      </c>
      <c r="I161" t="s">
        <v>2301</v>
      </c>
      <c r="J161" s="14">
        <v>28</v>
      </c>
      <c r="K161" s="4" t="s">
        <v>465</v>
      </c>
      <c r="L161" s="8">
        <v>10000</v>
      </c>
      <c r="M161" s="8">
        <v>0</v>
      </c>
      <c r="N161" s="8">
        <v>10000</v>
      </c>
      <c r="O161" s="8">
        <v>0</v>
      </c>
      <c r="P161" s="8">
        <v>0</v>
      </c>
    </row>
    <row r="162" spans="1:16" ht="60">
      <c r="A162">
        <v>5</v>
      </c>
      <c r="B162">
        <v>159</v>
      </c>
      <c r="C162">
        <v>630</v>
      </c>
      <c r="D162" t="s">
        <v>406</v>
      </c>
      <c r="E162" t="s">
        <v>437</v>
      </c>
      <c r="F162" t="s">
        <v>438</v>
      </c>
      <c r="G162" s="3">
        <v>927</v>
      </c>
      <c r="H162" s="3" t="s">
        <v>1950</v>
      </c>
      <c r="I162" t="s">
        <v>2298</v>
      </c>
      <c r="J162" s="14">
        <v>27</v>
      </c>
      <c r="K162" s="4" t="s">
        <v>462</v>
      </c>
      <c r="L162" s="8">
        <v>10000</v>
      </c>
      <c r="M162" s="8">
        <v>0</v>
      </c>
      <c r="N162" s="8">
        <v>10000</v>
      </c>
      <c r="O162" s="8">
        <v>0</v>
      </c>
      <c r="P162" s="8">
        <v>0</v>
      </c>
    </row>
    <row r="163" spans="1:16" ht="135">
      <c r="A163">
        <v>5</v>
      </c>
      <c r="B163">
        <v>160</v>
      </c>
      <c r="C163">
        <v>630</v>
      </c>
      <c r="D163" t="s">
        <v>406</v>
      </c>
      <c r="E163" t="s">
        <v>440</v>
      </c>
      <c r="F163" t="s">
        <v>441</v>
      </c>
      <c r="G163" s="3">
        <v>92648</v>
      </c>
      <c r="H163" s="3" t="s">
        <v>1951</v>
      </c>
      <c r="I163">
        <v>6.8965517241379318E-3</v>
      </c>
      <c r="J163" s="14" t="s">
        <v>1613</v>
      </c>
      <c r="K163" s="4" t="s">
        <v>436</v>
      </c>
      <c r="L163" s="8">
        <v>11500</v>
      </c>
      <c r="M163" s="8">
        <v>11500</v>
      </c>
      <c r="O163" s="8">
        <v>0</v>
      </c>
      <c r="P163" s="8">
        <v>0</v>
      </c>
    </row>
    <row r="164" spans="1:16" ht="30">
      <c r="A164">
        <v>5</v>
      </c>
      <c r="B164">
        <v>161</v>
      </c>
      <c r="C164">
        <v>630</v>
      </c>
      <c r="D164" t="s">
        <v>406</v>
      </c>
      <c r="E164" t="s">
        <v>443</v>
      </c>
      <c r="F164" t="s">
        <v>444</v>
      </c>
      <c r="G164" s="3" cm="1">
        <f t="array" ref="G164">_xlfn.IFS(AND(A164=5,ISNUMBER(SEARCH("2028",K164))),92548,(AND(A164=5,ISNUMBER(SEARCH("2027",K164)))),92536,(AND(A164=5,ISNUMBER(SEARCH("2026",K164)))),92524,(AND(A164=5,ISNUMBER(SEARCH("2029",K164)))),92460,A164=5,92524)</f>
        <v>92524</v>
      </c>
      <c r="H164" s="3" t="s">
        <v>1952</v>
      </c>
      <c r="I164" t="s">
        <v>2299</v>
      </c>
      <c r="J164" s="14" t="s">
        <v>1609</v>
      </c>
      <c r="K164" s="4" t="s">
        <v>445</v>
      </c>
      <c r="L164" s="8">
        <v>10000</v>
      </c>
      <c r="M164" s="8">
        <v>0</v>
      </c>
      <c r="N164" s="8">
        <v>10000</v>
      </c>
      <c r="O164" s="8">
        <v>0</v>
      </c>
      <c r="P164" s="8">
        <v>0</v>
      </c>
    </row>
    <row r="165" spans="1:16" ht="30">
      <c r="A165">
        <v>5</v>
      </c>
      <c r="B165">
        <v>162</v>
      </c>
      <c r="C165">
        <v>630</v>
      </c>
      <c r="D165" t="s">
        <v>406</v>
      </c>
      <c r="E165" t="s">
        <v>446</v>
      </c>
      <c r="F165" t="s">
        <v>447</v>
      </c>
      <c r="G165" s="3" cm="1">
        <f t="array" ref="G165">_xlfn.IFS(AND(A165=5,ISNUMBER(SEARCH("2028",K165))),92548,(AND(A165=5,ISNUMBER(SEARCH("2027",K165)))),92536,(AND(A165=5,ISNUMBER(SEARCH("2026",K165)))),92524,(AND(A165=5,ISNUMBER(SEARCH("2029",K165)))),92460,A165=5,92524)</f>
        <v>92524</v>
      </c>
      <c r="H165" s="3" t="s">
        <v>1953</v>
      </c>
      <c r="I165" t="s">
        <v>2299</v>
      </c>
      <c r="J165" s="14" t="s">
        <v>1609</v>
      </c>
      <c r="K165" s="4" t="s">
        <v>412</v>
      </c>
      <c r="L165" s="8">
        <v>36768</v>
      </c>
      <c r="M165" s="8">
        <v>8129.4</v>
      </c>
      <c r="N165" s="8">
        <v>0</v>
      </c>
      <c r="O165" s="8">
        <v>0</v>
      </c>
      <c r="P165" s="8">
        <v>28638.6</v>
      </c>
    </row>
    <row r="166" spans="1:16">
      <c r="A166">
        <v>5</v>
      </c>
      <c r="B166">
        <v>163</v>
      </c>
      <c r="C166">
        <v>630</v>
      </c>
      <c r="D166" t="s">
        <v>406</v>
      </c>
      <c r="E166" t="s">
        <v>449</v>
      </c>
      <c r="F166" t="s">
        <v>450</v>
      </c>
      <c r="G166" s="3" cm="1">
        <f t="array" ref="G166">_xlfn.IFS(AND(A166=5,ISNUMBER(SEARCH("2028",K166))),92548,(AND(A166=5,ISNUMBER(SEARCH("2027",K166)))),92536,(AND(A166=5,ISNUMBER(SEARCH("2026",K166)))),92524,(AND(A166=5,ISNUMBER(SEARCH("2029",K166)))),92460,A166=5,92524)</f>
        <v>92524</v>
      </c>
      <c r="H166" s="3" t="s">
        <v>1954</v>
      </c>
      <c r="I166" t="s">
        <v>2299</v>
      </c>
      <c r="J166" s="14" t="s">
        <v>1609</v>
      </c>
      <c r="K166" s="4" t="s">
        <v>471</v>
      </c>
      <c r="L166" s="8">
        <v>1500</v>
      </c>
      <c r="M166" s="8">
        <v>1500</v>
      </c>
      <c r="N166" s="8">
        <v>0</v>
      </c>
      <c r="O166" s="8">
        <v>0</v>
      </c>
      <c r="P166" s="8">
        <v>0</v>
      </c>
    </row>
    <row r="167" spans="1:16" ht="30">
      <c r="A167">
        <v>5</v>
      </c>
      <c r="B167">
        <v>164</v>
      </c>
      <c r="C167">
        <v>630</v>
      </c>
      <c r="D167" t="s">
        <v>406</v>
      </c>
      <c r="E167" t="s">
        <v>452</v>
      </c>
      <c r="F167" t="s">
        <v>453</v>
      </c>
      <c r="G167" s="3" cm="1">
        <f t="array" ref="G167">_xlfn.IFS(AND(A167=5,ISNUMBER(SEARCH("2028",K167))),92548,(AND(A167=5,ISNUMBER(SEARCH("2027",K167)))),92536,(AND(A167=5,ISNUMBER(SEARCH("2026",K167)))),92524,(AND(A167=5,ISNUMBER(SEARCH("2029",K167)))),92460,A167=5,92524)</f>
        <v>92524</v>
      </c>
      <c r="H167" s="3" t="s">
        <v>1955</v>
      </c>
      <c r="I167" t="s">
        <v>2299</v>
      </c>
      <c r="J167" s="14" t="s">
        <v>1609</v>
      </c>
      <c r="K167" s="4" t="s">
        <v>442</v>
      </c>
      <c r="L167" s="8">
        <v>22300</v>
      </c>
      <c r="M167" s="8">
        <v>0</v>
      </c>
      <c r="N167" s="8">
        <v>22300</v>
      </c>
      <c r="O167" s="8">
        <v>0</v>
      </c>
      <c r="P167" s="8">
        <v>0</v>
      </c>
    </row>
    <row r="168" spans="1:16">
      <c r="A168">
        <v>5</v>
      </c>
      <c r="B168">
        <v>165</v>
      </c>
      <c r="C168">
        <v>630</v>
      </c>
      <c r="D168" t="s">
        <v>406</v>
      </c>
      <c r="E168" t="s">
        <v>455</v>
      </c>
      <c r="F168" t="s">
        <v>456</v>
      </c>
      <c r="G168" s="3" cm="1">
        <f t="array" ref="G168">_xlfn.IFS(AND(A168=5,ISNUMBER(SEARCH("2028",K168))),92548,(AND(A168=5,ISNUMBER(SEARCH("2027",K168)))),92536,(AND(A168=5,ISNUMBER(SEARCH("2026",K168)))),92524,(AND(A168=5,ISNUMBER(SEARCH("2029",K168)))),92460,A168=5,92524)</f>
        <v>92524</v>
      </c>
      <c r="H168" s="3" t="s">
        <v>1956</v>
      </c>
      <c r="I168" t="s">
        <v>2299</v>
      </c>
      <c r="J168" s="14" t="s">
        <v>1609</v>
      </c>
      <c r="K168" s="4" t="s">
        <v>424</v>
      </c>
      <c r="L168" s="8">
        <v>2500</v>
      </c>
      <c r="M168" s="8">
        <v>2500</v>
      </c>
      <c r="N168" s="8">
        <v>0</v>
      </c>
      <c r="O168" s="8">
        <v>0</v>
      </c>
      <c r="P168" s="8">
        <v>0</v>
      </c>
    </row>
    <row r="169" spans="1:16">
      <c r="A169">
        <v>5</v>
      </c>
      <c r="B169">
        <v>166</v>
      </c>
      <c r="C169">
        <v>630</v>
      </c>
      <c r="D169" t="s">
        <v>406</v>
      </c>
      <c r="E169" t="s">
        <v>457</v>
      </c>
      <c r="F169" t="s">
        <v>458</v>
      </c>
      <c r="G169" s="3" cm="1">
        <f t="array" ref="G169">_xlfn.IFS(AND(A169=5,ISNUMBER(SEARCH("2028",K169))),92548,(AND(A169=5,ISNUMBER(SEARCH("2027",K169)))),92536,(AND(A169=5,ISNUMBER(SEARCH("2026",K169)))),92524,(AND(A169=5,ISNUMBER(SEARCH("2029",K169)))),92460,A169=5,92524)</f>
        <v>92524</v>
      </c>
      <c r="H169" s="3" t="s">
        <v>1957</v>
      </c>
      <c r="I169" t="s">
        <v>2299</v>
      </c>
      <c r="J169" s="14" t="s">
        <v>1609</v>
      </c>
      <c r="K169" s="4" t="s">
        <v>421</v>
      </c>
      <c r="L169" s="8">
        <v>5000</v>
      </c>
      <c r="M169" s="8">
        <v>5000</v>
      </c>
      <c r="O169" s="8">
        <v>0</v>
      </c>
      <c r="P169" s="8">
        <v>0</v>
      </c>
    </row>
    <row r="170" spans="1:16" ht="90">
      <c r="A170">
        <v>5</v>
      </c>
      <c r="B170">
        <v>167</v>
      </c>
      <c r="C170">
        <v>630</v>
      </c>
      <c r="D170" t="s">
        <v>406</v>
      </c>
      <c r="E170" t="s">
        <v>460</v>
      </c>
      <c r="F170" t="s">
        <v>461</v>
      </c>
      <c r="G170" s="3">
        <v>92560</v>
      </c>
      <c r="H170" s="3" t="s">
        <v>1958</v>
      </c>
      <c r="I170" t="s">
        <v>2300</v>
      </c>
      <c r="J170" s="14" t="s">
        <v>1611</v>
      </c>
      <c r="K170" s="4" t="s">
        <v>477</v>
      </c>
      <c r="L170" s="8">
        <v>2500</v>
      </c>
      <c r="M170" s="8">
        <v>2500</v>
      </c>
      <c r="O170" s="8">
        <v>0</v>
      </c>
      <c r="P170" s="8">
        <v>0</v>
      </c>
    </row>
    <row r="171" spans="1:16" ht="75">
      <c r="A171">
        <v>5</v>
      </c>
      <c r="B171">
        <v>168</v>
      </c>
      <c r="C171">
        <v>630</v>
      </c>
      <c r="D171" t="s">
        <v>406</v>
      </c>
      <c r="E171" t="s">
        <v>463</v>
      </c>
      <c r="F171" t="s">
        <v>464</v>
      </c>
      <c r="G171" s="3">
        <v>92624</v>
      </c>
      <c r="H171" s="3" t="s">
        <v>1959</v>
      </c>
      <c r="I171" t="s">
        <v>2298</v>
      </c>
      <c r="J171" s="14" t="s">
        <v>1612</v>
      </c>
      <c r="K171" s="4" t="s">
        <v>454</v>
      </c>
      <c r="L171" s="8">
        <v>9000</v>
      </c>
      <c r="M171" s="8">
        <v>9000</v>
      </c>
      <c r="O171" s="8">
        <v>0</v>
      </c>
      <c r="P171" s="8">
        <v>0</v>
      </c>
    </row>
    <row r="172" spans="1:16" ht="45">
      <c r="A172">
        <v>5</v>
      </c>
      <c r="B172">
        <v>169</v>
      </c>
      <c r="C172">
        <v>630</v>
      </c>
      <c r="D172" t="s">
        <v>406</v>
      </c>
      <c r="E172" t="s">
        <v>466</v>
      </c>
      <c r="F172" t="s">
        <v>467</v>
      </c>
      <c r="G172" s="3" cm="1">
        <f t="array" ref="G172">_xlfn.IFS(AND(A172=5,ISNUMBER(SEARCH("2028",K172))),92548,(AND(A172=5,ISNUMBER(SEARCH("2027",K172)))),92536,(AND(A172=5,ISNUMBER(SEARCH("2026",K172)))),92524,(AND(A172=5,ISNUMBER(SEARCH("2029",K172)))),92460,A172=5,92524)</f>
        <v>92524</v>
      </c>
      <c r="H172" s="3" t="s">
        <v>1960</v>
      </c>
      <c r="I172" t="s">
        <v>2299</v>
      </c>
      <c r="J172" s="14" t="s">
        <v>1609</v>
      </c>
      <c r="K172" s="4" t="s">
        <v>409</v>
      </c>
      <c r="L172" s="8">
        <v>607.4</v>
      </c>
      <c r="M172" s="8">
        <v>607.4</v>
      </c>
      <c r="O172" s="8">
        <v>0</v>
      </c>
      <c r="P172" s="8">
        <v>0</v>
      </c>
    </row>
    <row r="173" spans="1:16">
      <c r="A173">
        <v>5</v>
      </c>
      <c r="B173">
        <v>170</v>
      </c>
      <c r="C173">
        <v>630</v>
      </c>
      <c r="D173" t="s">
        <v>406</v>
      </c>
      <c r="E173" t="s">
        <v>469</v>
      </c>
      <c r="F173" t="s">
        <v>470</v>
      </c>
      <c r="G173" s="3" cm="1">
        <f t="array" ref="G173">_xlfn.IFS(AND(A173=5,ISNUMBER(SEARCH("2028",K173))),92548,(AND(A173=5,ISNUMBER(SEARCH("2027",K173)))),92536,(AND(A173=5,ISNUMBER(SEARCH("2026",K173)))),92524,(AND(A173=5,ISNUMBER(SEARCH("2029",K173)))),92460,A173=5,92524)</f>
        <v>92524</v>
      </c>
      <c r="H173" s="3" t="s">
        <v>1961</v>
      </c>
      <c r="I173" t="s">
        <v>2299</v>
      </c>
      <c r="J173" s="14" t="s">
        <v>1609</v>
      </c>
      <c r="K173" s="4" t="s">
        <v>448</v>
      </c>
      <c r="L173" s="8">
        <v>20000</v>
      </c>
      <c r="M173" s="8">
        <v>20000</v>
      </c>
      <c r="N173" s="8">
        <v>0</v>
      </c>
      <c r="O173" s="8">
        <v>0</v>
      </c>
      <c r="P173" s="8">
        <v>0</v>
      </c>
    </row>
    <row r="174" spans="1:16" ht="60">
      <c r="A174">
        <v>5</v>
      </c>
      <c r="B174">
        <v>171</v>
      </c>
      <c r="C174">
        <v>630</v>
      </c>
      <c r="D174" t="s">
        <v>406</v>
      </c>
      <c r="E174" t="s">
        <v>472</v>
      </c>
      <c r="F174" t="s">
        <v>473</v>
      </c>
      <c r="G174" s="3" cm="1">
        <f t="array" ref="G174">_xlfn.IFS(AND(A174=5,ISNUMBER(SEARCH("2028",K174))),92548,(AND(A174=5,ISNUMBER(SEARCH("2027",K174)))),92536,(AND(A174=5,ISNUMBER(SEARCH("2026",K174)))),92524,(AND(A174=5,ISNUMBER(SEARCH("2029",K174)))),92460,A174=5,92524)</f>
        <v>92524</v>
      </c>
      <c r="H174" s="3" t="s">
        <v>1962</v>
      </c>
      <c r="I174" t="s">
        <v>2299</v>
      </c>
      <c r="J174" s="14" t="s">
        <v>1609</v>
      </c>
      <c r="K174" s="4" t="s">
        <v>415</v>
      </c>
      <c r="L174" s="8">
        <v>1000</v>
      </c>
      <c r="M174" s="8">
        <v>1000</v>
      </c>
      <c r="N174" s="8">
        <v>0</v>
      </c>
      <c r="O174" s="8">
        <v>0</v>
      </c>
      <c r="P174" s="8">
        <v>0</v>
      </c>
    </row>
    <row r="175" spans="1:16" ht="45">
      <c r="A175">
        <v>5</v>
      </c>
      <c r="B175">
        <v>172</v>
      </c>
      <c r="C175">
        <v>630</v>
      </c>
      <c r="D175" t="s">
        <v>406</v>
      </c>
      <c r="E175" t="s">
        <v>475</v>
      </c>
      <c r="F175" t="s">
        <v>476</v>
      </c>
      <c r="G175" s="3" cm="1">
        <f t="array" ref="G175">_xlfn.IFS(AND(A175=5,ISNUMBER(SEARCH("2028",K175))),92548,(AND(A175=5,ISNUMBER(SEARCH("2027",K175)))),92536,(AND(A175=5,ISNUMBER(SEARCH("2026",K175)))),92524,(AND(A175=5,ISNUMBER(SEARCH("2029",K175)))),92460,A175=5,92524)</f>
        <v>92524</v>
      </c>
      <c r="H175" s="3" t="s">
        <v>1963</v>
      </c>
      <c r="I175" t="s">
        <v>2299</v>
      </c>
      <c r="J175" s="14" t="s">
        <v>1609</v>
      </c>
      <c r="K175" s="4" t="s">
        <v>427</v>
      </c>
      <c r="L175" s="8">
        <v>2500</v>
      </c>
      <c r="M175" s="8">
        <v>2500</v>
      </c>
      <c r="N175" s="8">
        <v>0</v>
      </c>
      <c r="O175" s="8">
        <v>0</v>
      </c>
      <c r="P175" s="8">
        <v>0</v>
      </c>
    </row>
    <row r="176" spans="1:16">
      <c r="A176">
        <v>5</v>
      </c>
      <c r="B176">
        <v>173</v>
      </c>
      <c r="C176">
        <v>631</v>
      </c>
      <c r="D176" t="s">
        <v>478</v>
      </c>
      <c r="E176" t="s">
        <v>479</v>
      </c>
      <c r="F176" t="s">
        <v>480</v>
      </c>
      <c r="G176" s="3" cm="1">
        <f t="array" ref="G176">_xlfn.IFS(AND(A176=5,ISNUMBER(SEARCH("2028",K176))),92548,(AND(A176=5,ISNUMBER(SEARCH("2027",K176)))),92536,(AND(A176=5,ISNUMBER(SEARCH("2026",K176)))),92524,(AND(A176=5,ISNUMBER(SEARCH("2029",K176)))),92460,A176=5,92524)</f>
        <v>92524</v>
      </c>
      <c r="H176" s="3" t="s">
        <v>1964</v>
      </c>
      <c r="I176" t="s">
        <v>2299</v>
      </c>
      <c r="J176" s="14" t="s">
        <v>1609</v>
      </c>
      <c r="K176" s="4" t="s">
        <v>481</v>
      </c>
      <c r="L176" s="8">
        <v>750</v>
      </c>
      <c r="M176" s="8">
        <v>750</v>
      </c>
      <c r="N176" s="8">
        <v>0</v>
      </c>
      <c r="O176" s="8">
        <v>0</v>
      </c>
      <c r="P176" s="8">
        <v>0</v>
      </c>
    </row>
    <row r="177" spans="1:16" ht="30">
      <c r="A177">
        <v>5</v>
      </c>
      <c r="B177">
        <v>174</v>
      </c>
      <c r="C177">
        <v>631</v>
      </c>
      <c r="D177" t="s">
        <v>478</v>
      </c>
      <c r="E177" t="s">
        <v>482</v>
      </c>
      <c r="F177" t="s">
        <v>483</v>
      </c>
      <c r="G177" s="3" cm="1">
        <f t="array" ref="G177">_xlfn.IFS(AND(A177=5,ISNUMBER(SEARCH("2028",K177))),92548,(AND(A177=5,ISNUMBER(SEARCH("2027",K177)))),92536,(AND(A177=5,ISNUMBER(SEARCH("2026",K177)))),92524,(AND(A177=5,ISNUMBER(SEARCH("2029",K177)))),92460,A177=5,92524)</f>
        <v>92524</v>
      </c>
      <c r="H177" s="3" t="s">
        <v>1965</v>
      </c>
      <c r="I177" t="s">
        <v>2299</v>
      </c>
      <c r="J177" s="14" t="s">
        <v>1609</v>
      </c>
      <c r="K177" s="4" t="s">
        <v>502</v>
      </c>
      <c r="L177" s="8">
        <v>6906.2</v>
      </c>
      <c r="M177" s="8">
        <v>0</v>
      </c>
      <c r="N177" s="8">
        <v>6906.2</v>
      </c>
      <c r="O177" s="8">
        <v>0</v>
      </c>
      <c r="P177" s="8">
        <v>0</v>
      </c>
    </row>
    <row r="178" spans="1:16" ht="90">
      <c r="A178">
        <v>5</v>
      </c>
      <c r="B178">
        <v>175</v>
      </c>
      <c r="C178">
        <v>631</v>
      </c>
      <c r="D178" t="s">
        <v>478</v>
      </c>
      <c r="E178" t="s">
        <v>485</v>
      </c>
      <c r="F178" t="s">
        <v>486</v>
      </c>
      <c r="G178" s="3">
        <v>926</v>
      </c>
      <c r="H178" s="3" t="s">
        <v>1966</v>
      </c>
      <c r="I178" t="s">
        <v>2299</v>
      </c>
      <c r="J178" s="14">
        <v>26</v>
      </c>
      <c r="K178" s="4" t="s">
        <v>499</v>
      </c>
      <c r="N178" s="8">
        <v>0</v>
      </c>
      <c r="O178" s="8">
        <v>0</v>
      </c>
      <c r="P178" s="8">
        <v>0</v>
      </c>
    </row>
    <row r="179" spans="1:16" ht="45">
      <c r="A179">
        <v>5</v>
      </c>
      <c r="B179">
        <v>176</v>
      </c>
      <c r="C179">
        <v>631</v>
      </c>
      <c r="D179" t="s">
        <v>478</v>
      </c>
      <c r="E179" t="s">
        <v>488</v>
      </c>
      <c r="F179" t="s">
        <v>489</v>
      </c>
      <c r="G179" s="3" cm="1">
        <f t="array" ref="G179">_xlfn.IFS(AND(A179=5,ISNUMBER(SEARCH("2028",K179))),92548,(AND(A179=5,ISNUMBER(SEARCH("2027",K179)))),92536,(AND(A179=5,ISNUMBER(SEARCH("2026",K179)))),92524,(AND(A179=5,ISNUMBER(SEARCH("2029",K179)))),92460,A179=5,92524)</f>
        <v>92524</v>
      </c>
      <c r="H179" s="3" t="s">
        <v>1967</v>
      </c>
      <c r="I179" t="s">
        <v>2299</v>
      </c>
      <c r="J179" s="14" t="s">
        <v>1609</v>
      </c>
      <c r="K179" s="4" t="s">
        <v>484</v>
      </c>
      <c r="L179" s="8">
        <v>600</v>
      </c>
      <c r="M179" s="8">
        <v>600</v>
      </c>
      <c r="N179" s="8">
        <v>0</v>
      </c>
      <c r="O179" s="8">
        <v>0</v>
      </c>
      <c r="P179" s="8">
        <v>0</v>
      </c>
    </row>
    <row r="180" spans="1:16" ht="60">
      <c r="A180">
        <v>5</v>
      </c>
      <c r="B180">
        <v>177</v>
      </c>
      <c r="C180">
        <v>631</v>
      </c>
      <c r="D180" t="s">
        <v>478</v>
      </c>
      <c r="E180" t="s">
        <v>491</v>
      </c>
      <c r="F180" t="s">
        <v>492</v>
      </c>
      <c r="G180" s="3">
        <v>92624</v>
      </c>
      <c r="H180" s="3" t="s">
        <v>1968</v>
      </c>
      <c r="I180" t="s">
        <v>2298</v>
      </c>
      <c r="J180" s="14" t="s">
        <v>1612</v>
      </c>
      <c r="K180" s="4" t="s">
        <v>511</v>
      </c>
      <c r="L180" s="8">
        <v>1000</v>
      </c>
      <c r="M180" s="8">
        <v>0</v>
      </c>
      <c r="N180" s="8">
        <v>1000</v>
      </c>
      <c r="O180" s="8">
        <v>0</v>
      </c>
      <c r="P180" s="8">
        <v>0</v>
      </c>
    </row>
    <row r="181" spans="1:16">
      <c r="A181">
        <v>5</v>
      </c>
      <c r="B181">
        <v>178</v>
      </c>
      <c r="C181">
        <v>631</v>
      </c>
      <c r="D181" t="s">
        <v>478</v>
      </c>
      <c r="E181" t="s">
        <v>494</v>
      </c>
      <c r="F181" t="s">
        <v>495</v>
      </c>
      <c r="G181" s="3" cm="1">
        <f t="array" ref="G181">_xlfn.IFS(AND(A181=5,ISNUMBER(SEARCH("2028",K181))),92548,(AND(A181=5,ISNUMBER(SEARCH("2027",K181)))),92536,(AND(A181=5,ISNUMBER(SEARCH("2026",K181)))),92524,(AND(A181=5,ISNUMBER(SEARCH("2029",K181)))),92460,A181=5,92524)</f>
        <v>92524</v>
      </c>
      <c r="H181" s="3" t="s">
        <v>1969</v>
      </c>
      <c r="I181" t="s">
        <v>2299</v>
      </c>
      <c r="J181" s="14" t="s">
        <v>1609</v>
      </c>
      <c r="K181" s="4" t="s">
        <v>487</v>
      </c>
      <c r="L181" s="8">
        <v>500</v>
      </c>
      <c r="M181" s="8">
        <v>500</v>
      </c>
      <c r="O181" s="8">
        <v>0</v>
      </c>
      <c r="P181" s="8">
        <v>0</v>
      </c>
    </row>
    <row r="182" spans="1:16" ht="30">
      <c r="A182">
        <v>5</v>
      </c>
      <c r="B182">
        <v>179</v>
      </c>
      <c r="C182">
        <v>631</v>
      </c>
      <c r="D182" t="s">
        <v>478</v>
      </c>
      <c r="E182" t="s">
        <v>497</v>
      </c>
      <c r="F182" t="s">
        <v>498</v>
      </c>
      <c r="G182" s="3" cm="1">
        <f t="array" ref="G182">_xlfn.IFS(AND(A182=5,ISNUMBER(SEARCH("2028",K182))),92548,(AND(A182=5,ISNUMBER(SEARCH("2027",K182)))),92536,(AND(A182=5,ISNUMBER(SEARCH("2026",K182)))),92524,(AND(A182=5,ISNUMBER(SEARCH("2029",K182)))),92460,A182=5,92524)</f>
        <v>92524</v>
      </c>
      <c r="H182" s="3" t="s">
        <v>1970</v>
      </c>
      <c r="I182" t="s">
        <v>2299</v>
      </c>
      <c r="J182" s="14" t="s">
        <v>1609</v>
      </c>
      <c r="K182" s="4" t="s">
        <v>490</v>
      </c>
      <c r="L182" s="8">
        <v>750</v>
      </c>
      <c r="M182" s="8">
        <v>750</v>
      </c>
      <c r="O182" s="8">
        <v>0</v>
      </c>
      <c r="P182" s="8">
        <v>0</v>
      </c>
    </row>
    <row r="183" spans="1:16">
      <c r="A183">
        <v>5</v>
      </c>
      <c r="B183">
        <v>180</v>
      </c>
      <c r="C183">
        <v>631</v>
      </c>
      <c r="D183" t="s">
        <v>478</v>
      </c>
      <c r="E183" t="s">
        <v>500</v>
      </c>
      <c r="F183" t="s">
        <v>501</v>
      </c>
      <c r="G183" s="3" cm="1">
        <f t="array" ref="G183">_xlfn.IFS(AND(A183=5,ISNUMBER(SEARCH("2028",K183))),92548,(AND(A183=5,ISNUMBER(SEARCH("2027",K183)))),92536,(AND(A183=5,ISNUMBER(SEARCH("2026",K183)))),92524,(AND(A183=5,ISNUMBER(SEARCH("2029",K183)))),92460,A183=5,92524)</f>
        <v>92524</v>
      </c>
      <c r="H183" s="3" t="s">
        <v>1971</v>
      </c>
      <c r="I183" t="s">
        <v>2299</v>
      </c>
      <c r="J183" s="14" t="s">
        <v>1609</v>
      </c>
      <c r="K183" s="4" t="s">
        <v>493</v>
      </c>
      <c r="L183" s="8">
        <v>500</v>
      </c>
      <c r="M183" s="8">
        <v>500</v>
      </c>
      <c r="O183" s="8">
        <v>0</v>
      </c>
      <c r="P183" s="8">
        <v>0</v>
      </c>
    </row>
    <row r="184" spans="1:16" ht="30">
      <c r="A184">
        <v>5</v>
      </c>
      <c r="B184">
        <v>181</v>
      </c>
      <c r="C184">
        <v>631</v>
      </c>
      <c r="D184" t="s">
        <v>478</v>
      </c>
      <c r="E184" t="s">
        <v>503</v>
      </c>
      <c r="F184" t="s">
        <v>504</v>
      </c>
      <c r="G184" s="3" cm="1">
        <f t="array" ref="G184">_xlfn.IFS(AND(A184=5,ISNUMBER(SEARCH("2028",K184))),92548,(AND(A184=5,ISNUMBER(SEARCH("2027",K184)))),92536,(AND(A184=5,ISNUMBER(SEARCH("2026",K184)))),92524,(AND(A184=5,ISNUMBER(SEARCH("2029",K184)))),92460,A184=5,92524)</f>
        <v>92524</v>
      </c>
      <c r="H184" s="3" t="s">
        <v>1972</v>
      </c>
      <c r="I184" t="s">
        <v>2299</v>
      </c>
      <c r="J184" s="14" t="s">
        <v>1609</v>
      </c>
      <c r="K184" s="4" t="s">
        <v>496</v>
      </c>
      <c r="L184" s="8">
        <v>50</v>
      </c>
      <c r="M184" s="8">
        <v>0</v>
      </c>
      <c r="N184" s="8">
        <v>50</v>
      </c>
      <c r="O184" s="8">
        <v>0</v>
      </c>
      <c r="P184" s="8">
        <v>0</v>
      </c>
    </row>
    <row r="185" spans="1:16" ht="105">
      <c r="A185">
        <v>5</v>
      </c>
      <c r="B185">
        <v>182</v>
      </c>
      <c r="C185">
        <v>631</v>
      </c>
      <c r="D185" t="s">
        <v>478</v>
      </c>
      <c r="E185" t="s">
        <v>506</v>
      </c>
      <c r="F185" t="s">
        <v>507</v>
      </c>
      <c r="G185" s="3">
        <v>92636</v>
      </c>
      <c r="H185" s="3" t="s">
        <v>1973</v>
      </c>
      <c r="I185" t="s">
        <v>2301</v>
      </c>
      <c r="J185" s="14" t="s">
        <v>1605</v>
      </c>
      <c r="K185" s="4" t="s">
        <v>508</v>
      </c>
      <c r="L185" s="8">
        <v>17000</v>
      </c>
      <c r="M185" s="8">
        <v>0</v>
      </c>
      <c r="N185" s="8">
        <v>17000</v>
      </c>
      <c r="O185" s="8">
        <v>0</v>
      </c>
      <c r="P185" s="8">
        <v>0</v>
      </c>
    </row>
    <row r="186" spans="1:16">
      <c r="A186">
        <v>5</v>
      </c>
      <c r="B186">
        <v>183</v>
      </c>
      <c r="C186">
        <v>631</v>
      </c>
      <c r="D186" t="s">
        <v>478</v>
      </c>
      <c r="E186" t="s">
        <v>509</v>
      </c>
      <c r="F186" t="s">
        <v>510</v>
      </c>
      <c r="G186" s="3" cm="1">
        <f t="array" ref="G186">_xlfn.IFS(AND(A186=5,ISNUMBER(SEARCH("2028",K186))),92548,(AND(A186=5,ISNUMBER(SEARCH("2027",K186)))),92536,(AND(A186=5,ISNUMBER(SEARCH("2026",K186)))),92524,(AND(A186=5,ISNUMBER(SEARCH("2029",K186)))),92460,A186=5,92524)</f>
        <v>92524</v>
      </c>
      <c r="H186" s="3" t="s">
        <v>1974</v>
      </c>
      <c r="I186" t="s">
        <v>2299</v>
      </c>
      <c r="J186" s="14" t="s">
        <v>1609</v>
      </c>
      <c r="K186" s="4" t="s">
        <v>514</v>
      </c>
      <c r="L186" s="8">
        <v>1000</v>
      </c>
      <c r="M186" s="8">
        <v>1000</v>
      </c>
      <c r="O186" s="8">
        <v>0</v>
      </c>
      <c r="P186" s="8">
        <v>0</v>
      </c>
    </row>
    <row r="187" spans="1:16" ht="45">
      <c r="A187">
        <v>5</v>
      </c>
      <c r="B187">
        <v>184</v>
      </c>
      <c r="C187">
        <v>631</v>
      </c>
      <c r="D187" t="s">
        <v>478</v>
      </c>
      <c r="E187" t="s">
        <v>1756</v>
      </c>
      <c r="F187" t="s">
        <v>1756</v>
      </c>
      <c r="G187" s="3" cm="1">
        <f t="array" ref="G187">_xlfn.IFS(AND(A187=5,ISNUMBER(SEARCH("2028",K187))),92548,(AND(A187=5,ISNUMBER(SEARCH("2027",K187)))),92536,(AND(A187=5,ISNUMBER(SEARCH("2026",K187)))),92524,(AND(A187=5,ISNUMBER(SEARCH("2029",K187)))),92460,A187=5,92524)</f>
        <v>92524</v>
      </c>
      <c r="H187" s="3" t="s">
        <v>1975</v>
      </c>
      <c r="I187" t="s">
        <v>2299</v>
      </c>
      <c r="J187" s="14" t="s">
        <v>1609</v>
      </c>
      <c r="K187" s="4" t="s">
        <v>505</v>
      </c>
      <c r="L187" s="8" t="s">
        <v>1756</v>
      </c>
      <c r="M187" s="8" t="s">
        <v>1756</v>
      </c>
      <c r="N187" s="8">
        <v>0</v>
      </c>
      <c r="O187" s="8">
        <v>0</v>
      </c>
      <c r="P187" s="8">
        <v>0</v>
      </c>
    </row>
    <row r="188" spans="1:16" ht="30">
      <c r="A188">
        <v>5</v>
      </c>
      <c r="B188">
        <v>185</v>
      </c>
      <c r="C188">
        <v>647</v>
      </c>
      <c r="D188" t="s">
        <v>515</v>
      </c>
      <c r="E188" t="s">
        <v>516</v>
      </c>
      <c r="F188" t="s">
        <v>517</v>
      </c>
      <c r="G188" s="3" cm="1">
        <f t="array" ref="G188">_xlfn.IFS(AND(A188=5,ISNUMBER(SEARCH("2028",K188))),92548,(AND(A188=5,ISNUMBER(SEARCH("2027",K188)))),92536,(AND(A188=5,ISNUMBER(SEARCH("2026",K188)))),92524,(AND(A188=5,ISNUMBER(SEARCH("2029",K188)))),92460,A188=5,92524)</f>
        <v>92524</v>
      </c>
      <c r="H188" s="3" t="s">
        <v>1976</v>
      </c>
      <c r="I188" t="s">
        <v>2299</v>
      </c>
      <c r="J188" s="14" t="s">
        <v>1609</v>
      </c>
      <c r="K188" s="4" t="s">
        <v>518</v>
      </c>
      <c r="L188" s="8">
        <v>60</v>
      </c>
      <c r="M188" s="8">
        <v>60</v>
      </c>
      <c r="N188" s="8">
        <v>0</v>
      </c>
      <c r="O188" s="8">
        <v>0</v>
      </c>
      <c r="P188" s="8">
        <v>0</v>
      </c>
    </row>
    <row r="189" spans="1:16">
      <c r="A189">
        <v>5</v>
      </c>
      <c r="B189">
        <v>186</v>
      </c>
      <c r="C189">
        <v>647</v>
      </c>
      <c r="D189" t="s">
        <v>515</v>
      </c>
      <c r="E189" t="s">
        <v>519</v>
      </c>
      <c r="F189" t="s">
        <v>520</v>
      </c>
      <c r="G189" s="3">
        <v>926</v>
      </c>
      <c r="H189" s="3" t="s">
        <v>1977</v>
      </c>
      <c r="I189" t="s">
        <v>2299</v>
      </c>
      <c r="J189" s="14">
        <v>26</v>
      </c>
      <c r="K189" s="4" t="s">
        <v>521</v>
      </c>
      <c r="L189" s="8">
        <v>650</v>
      </c>
      <c r="M189" s="8">
        <v>650</v>
      </c>
      <c r="N189" s="8">
        <v>0</v>
      </c>
      <c r="O189" s="8">
        <v>0</v>
      </c>
      <c r="P189" s="8">
        <v>0</v>
      </c>
    </row>
    <row r="190" spans="1:16" ht="45">
      <c r="A190">
        <v>5</v>
      </c>
      <c r="B190">
        <v>187</v>
      </c>
      <c r="C190">
        <v>647</v>
      </c>
      <c r="D190" t="s">
        <v>515</v>
      </c>
      <c r="E190" t="s">
        <v>1756</v>
      </c>
      <c r="F190" t="s">
        <v>1756</v>
      </c>
      <c r="G190" s="3" cm="1">
        <f t="array" ref="G190">_xlfn.IFS(AND(A190=5,ISNUMBER(SEARCH("2028",K190))),92548,(AND(A190=5,ISNUMBER(SEARCH("2027",K190)))),92536,(AND(A190=5,ISNUMBER(SEARCH("2026",K190)))),92524,(AND(A190=5,ISNUMBER(SEARCH("2029",K190)))),92460,A190=5,92524)</f>
        <v>92524</v>
      </c>
      <c r="H190" s="3" t="s">
        <v>1978</v>
      </c>
      <c r="I190" t="s">
        <v>2299</v>
      </c>
      <c r="J190" s="14" t="s">
        <v>1609</v>
      </c>
      <c r="K190" s="4" t="s">
        <v>524</v>
      </c>
      <c r="L190" s="8" t="s">
        <v>1756</v>
      </c>
      <c r="M190" s="8" t="s">
        <v>1756</v>
      </c>
      <c r="N190" s="8">
        <v>0</v>
      </c>
      <c r="O190" s="8">
        <v>0</v>
      </c>
      <c r="P190" s="8">
        <v>0</v>
      </c>
    </row>
    <row r="191" spans="1:16" ht="75">
      <c r="A191">
        <v>5</v>
      </c>
      <c r="B191">
        <v>188</v>
      </c>
      <c r="C191">
        <v>665</v>
      </c>
      <c r="D191" t="s">
        <v>525</v>
      </c>
      <c r="E191" t="s">
        <v>23</v>
      </c>
      <c r="F191" t="s">
        <v>526</v>
      </c>
      <c r="G191" s="3" cm="1">
        <f t="array" ref="G191">_xlfn.IFS(AND(A191=5,ISNUMBER(SEARCH("2028",K191))),92548,(AND(A191=5,ISNUMBER(SEARCH("2027",K191)))),92536,(AND(A191=5,ISNUMBER(SEARCH("2026",K191)))),92524,(AND(A191=5,ISNUMBER(SEARCH("2029",K191)))),92460,A191=5,92524)</f>
        <v>92524</v>
      </c>
      <c r="H191" s="3" t="s">
        <v>1979</v>
      </c>
      <c r="I191" t="s">
        <v>2299</v>
      </c>
      <c r="J191" s="14" t="s">
        <v>1609</v>
      </c>
      <c r="K191" s="4" t="s">
        <v>543</v>
      </c>
      <c r="L191" s="8">
        <v>0</v>
      </c>
      <c r="M191" s="8">
        <v>0</v>
      </c>
      <c r="N191" s="8">
        <v>0</v>
      </c>
      <c r="O191" s="8">
        <v>0</v>
      </c>
      <c r="P191" s="8">
        <v>0</v>
      </c>
    </row>
    <row r="192" spans="1:16">
      <c r="A192">
        <v>5</v>
      </c>
      <c r="B192">
        <v>189</v>
      </c>
      <c r="C192">
        <v>665</v>
      </c>
      <c r="D192" t="s">
        <v>525</v>
      </c>
      <c r="E192" t="s">
        <v>528</v>
      </c>
      <c r="F192" t="s">
        <v>529</v>
      </c>
      <c r="G192" s="3" cm="1">
        <f t="array" ref="G192">_xlfn.IFS(AND(A192=5,ISNUMBER(SEARCH("2028",K192))),92548,(AND(A192=5,ISNUMBER(SEARCH("2027",K192)))),92536,(AND(A192=5,ISNUMBER(SEARCH("2026",K192)))),92524,(AND(A192=5,ISNUMBER(SEARCH("2029",K192)))),92460,A192=5,92524)</f>
        <v>92524</v>
      </c>
      <c r="H192" s="3" t="s">
        <v>1980</v>
      </c>
      <c r="I192" t="s">
        <v>2299</v>
      </c>
      <c r="J192" s="14" t="s">
        <v>1609</v>
      </c>
      <c r="K192" s="4" t="s">
        <v>527</v>
      </c>
      <c r="L192" s="8">
        <v>3000</v>
      </c>
      <c r="M192" s="8">
        <v>3000</v>
      </c>
      <c r="N192" s="8">
        <v>0</v>
      </c>
      <c r="O192" s="8">
        <v>0</v>
      </c>
      <c r="P192" s="8">
        <v>0</v>
      </c>
    </row>
    <row r="193" spans="1:16" ht="30">
      <c r="A193">
        <v>5</v>
      </c>
      <c r="B193">
        <v>190</v>
      </c>
      <c r="C193">
        <v>665</v>
      </c>
      <c r="D193" t="s">
        <v>525</v>
      </c>
      <c r="E193" t="s">
        <v>1172</v>
      </c>
      <c r="F193" t="s">
        <v>531</v>
      </c>
      <c r="G193" s="3" cm="1">
        <f t="array" ref="G193">_xlfn.IFS(AND(A193=5,ISNUMBER(SEARCH("2028",K193))),92548,(AND(A193=5,ISNUMBER(SEARCH("2027",K193)))),92536,(AND(A193=5,ISNUMBER(SEARCH("2026",K193)))),92524,(AND(A193=5,ISNUMBER(SEARCH("2029",K193)))),92460,A193=5,92524)</f>
        <v>92524</v>
      </c>
      <c r="H193" s="3" t="s">
        <v>1981</v>
      </c>
      <c r="I193" t="s">
        <v>2299</v>
      </c>
      <c r="J193" s="14" t="s">
        <v>1609</v>
      </c>
      <c r="K193" s="4" t="s">
        <v>530</v>
      </c>
      <c r="L193" s="8">
        <v>4000</v>
      </c>
      <c r="M193" s="8">
        <v>4000</v>
      </c>
      <c r="N193" s="8">
        <v>0</v>
      </c>
      <c r="O193" s="8">
        <v>0</v>
      </c>
      <c r="P193" s="8">
        <v>0</v>
      </c>
    </row>
    <row r="194" spans="1:16" ht="30">
      <c r="A194">
        <v>5</v>
      </c>
      <c r="B194">
        <v>191</v>
      </c>
      <c r="C194">
        <v>665</v>
      </c>
      <c r="D194" t="s">
        <v>525</v>
      </c>
      <c r="E194" t="s">
        <v>533</v>
      </c>
      <c r="F194" t="s">
        <v>534</v>
      </c>
      <c r="G194" s="3" cm="1">
        <f t="array" ref="G194">_xlfn.IFS(AND(A194=5,ISNUMBER(SEARCH("2028",K194))),92548,(AND(A194=5,ISNUMBER(SEARCH("2027",K194)))),92536,(AND(A194=5,ISNUMBER(SEARCH("2026",K194)))),92524,(AND(A194=5,ISNUMBER(SEARCH("2029",K194)))),92460,A194=5,92524)</f>
        <v>92524</v>
      </c>
      <c r="H194" s="3" t="s">
        <v>1982</v>
      </c>
      <c r="I194" t="s">
        <v>2299</v>
      </c>
      <c r="J194" s="14" t="s">
        <v>1609</v>
      </c>
      <c r="K194" s="4" t="s">
        <v>549</v>
      </c>
      <c r="L194" s="8">
        <v>3500</v>
      </c>
      <c r="M194" s="8">
        <v>0</v>
      </c>
      <c r="N194" s="8">
        <v>3500</v>
      </c>
      <c r="O194" s="8">
        <v>0</v>
      </c>
      <c r="P194" s="8">
        <v>0</v>
      </c>
    </row>
    <row r="195" spans="1:16">
      <c r="A195">
        <v>5</v>
      </c>
      <c r="B195">
        <v>192</v>
      </c>
      <c r="C195">
        <v>665</v>
      </c>
      <c r="D195" t="s">
        <v>525</v>
      </c>
      <c r="E195" t="s">
        <v>536</v>
      </c>
      <c r="F195" t="s">
        <v>537</v>
      </c>
      <c r="G195" s="3" cm="1">
        <f t="array" ref="G195">_xlfn.IFS(AND(A195=5,ISNUMBER(SEARCH("2028",K195))),92548,(AND(A195=5,ISNUMBER(SEARCH("2027",K195)))),92536,(AND(A195=5,ISNUMBER(SEARCH("2026",K195)))),92524,(AND(A195=5,ISNUMBER(SEARCH("2029",K195)))),92460,A195=5,92524)</f>
        <v>92524</v>
      </c>
      <c r="H195" s="3" t="s">
        <v>1983</v>
      </c>
      <c r="I195" t="s">
        <v>2299</v>
      </c>
      <c r="J195" s="14" t="s">
        <v>1609</v>
      </c>
      <c r="K195" s="4" t="s">
        <v>538</v>
      </c>
      <c r="L195" s="8">
        <v>300</v>
      </c>
      <c r="M195" s="8">
        <v>300</v>
      </c>
      <c r="N195" s="8">
        <v>0</v>
      </c>
      <c r="O195" s="8">
        <v>0</v>
      </c>
      <c r="P195" s="8">
        <v>0</v>
      </c>
    </row>
    <row r="196" spans="1:16" ht="30">
      <c r="A196">
        <v>5</v>
      </c>
      <c r="B196">
        <v>193</v>
      </c>
      <c r="C196">
        <v>665</v>
      </c>
      <c r="D196" t="s">
        <v>525</v>
      </c>
      <c r="E196" t="s">
        <v>539</v>
      </c>
      <c r="F196" t="s">
        <v>540</v>
      </c>
      <c r="G196" s="3" cm="1">
        <f t="array" ref="G196">_xlfn.IFS(AND(A196=5,ISNUMBER(SEARCH("2028",K196))),92548,(AND(A196=5,ISNUMBER(SEARCH("2027",K196)))),92536,(AND(A196=5,ISNUMBER(SEARCH("2026",K196)))),92524,(AND(A196=5,ISNUMBER(SEARCH("2029",K196)))),92460,A196=5,92524)</f>
        <v>92524</v>
      </c>
      <c r="H196" s="3" t="s">
        <v>1984</v>
      </c>
      <c r="I196" t="s">
        <v>2299</v>
      </c>
      <c r="J196" s="14" t="s">
        <v>1609</v>
      </c>
      <c r="K196" s="4" t="s">
        <v>535</v>
      </c>
      <c r="L196" s="8">
        <v>5400</v>
      </c>
      <c r="M196" s="8">
        <v>5400</v>
      </c>
      <c r="N196" s="8">
        <v>0</v>
      </c>
      <c r="O196" s="8">
        <v>0</v>
      </c>
      <c r="P196" s="8">
        <v>0</v>
      </c>
    </row>
    <row r="197" spans="1:16" ht="105">
      <c r="A197">
        <v>5</v>
      </c>
      <c r="B197">
        <v>194</v>
      </c>
      <c r="C197">
        <v>665</v>
      </c>
      <c r="D197" t="s">
        <v>525</v>
      </c>
      <c r="E197" t="s">
        <v>23</v>
      </c>
      <c r="F197" t="s">
        <v>542</v>
      </c>
      <c r="G197" s="3" cm="1">
        <f t="array" ref="G197">_xlfn.IFS(AND(A197=5,ISNUMBER(SEARCH("2028",K197))),92548,(AND(A197=5,ISNUMBER(SEARCH("2027",K197)))),92536,(AND(A197=5,ISNUMBER(SEARCH("2026",K197)))),92524,(AND(A197=5,ISNUMBER(SEARCH("2029",K197)))),92460,A197=5,92524)</f>
        <v>92524</v>
      </c>
      <c r="H197" s="3" t="s">
        <v>1985</v>
      </c>
      <c r="I197" t="s">
        <v>2299</v>
      </c>
      <c r="J197" s="14" t="s">
        <v>1609</v>
      </c>
      <c r="K197" s="4" t="s">
        <v>532</v>
      </c>
      <c r="N197" s="8">
        <v>0</v>
      </c>
      <c r="O197" s="8">
        <v>0</v>
      </c>
      <c r="P197" s="8">
        <v>0</v>
      </c>
    </row>
    <row r="198" spans="1:16" ht="30">
      <c r="A198">
        <v>5</v>
      </c>
      <c r="B198">
        <v>195</v>
      </c>
      <c r="C198">
        <v>665</v>
      </c>
      <c r="D198" t="s">
        <v>525</v>
      </c>
      <c r="E198" t="s">
        <v>544</v>
      </c>
      <c r="F198" t="s">
        <v>545</v>
      </c>
      <c r="G198" s="3" cm="1">
        <f t="array" ref="G198">_xlfn.IFS(AND(A198=5,ISNUMBER(SEARCH("2028",K198))),92548,(AND(A198=5,ISNUMBER(SEARCH("2027",K198)))),92536,(AND(A198=5,ISNUMBER(SEARCH("2026",K198)))),92524,(AND(A198=5,ISNUMBER(SEARCH("2029",K198)))),92460,A198=5,92524)</f>
        <v>92524</v>
      </c>
      <c r="H198" s="3" t="s">
        <v>1986</v>
      </c>
      <c r="I198" t="s">
        <v>2299</v>
      </c>
      <c r="J198" s="14" t="s">
        <v>1609</v>
      </c>
      <c r="K198" s="4" t="s">
        <v>541</v>
      </c>
      <c r="L198" s="8">
        <v>1000</v>
      </c>
      <c r="M198" s="8">
        <v>1000</v>
      </c>
      <c r="N198" s="8">
        <v>0</v>
      </c>
      <c r="O198" s="8">
        <v>0</v>
      </c>
      <c r="P198" s="8">
        <v>0</v>
      </c>
    </row>
    <row r="199" spans="1:16" ht="60">
      <c r="A199">
        <v>5</v>
      </c>
      <c r="B199">
        <v>196</v>
      </c>
      <c r="C199">
        <v>665</v>
      </c>
      <c r="D199" t="s">
        <v>525</v>
      </c>
      <c r="E199" t="s">
        <v>547</v>
      </c>
      <c r="F199" t="s">
        <v>548</v>
      </c>
      <c r="G199" s="3">
        <v>92636</v>
      </c>
      <c r="H199" s="3" t="s">
        <v>1987</v>
      </c>
      <c r="I199" t="s">
        <v>2301</v>
      </c>
      <c r="J199" s="14" t="s">
        <v>1605</v>
      </c>
      <c r="K199" s="4" t="s">
        <v>546</v>
      </c>
      <c r="L199" s="8">
        <v>9000</v>
      </c>
      <c r="M199" s="8">
        <v>9000</v>
      </c>
      <c r="O199" s="8">
        <v>0</v>
      </c>
      <c r="P199" s="8">
        <v>0</v>
      </c>
    </row>
    <row r="200" spans="1:16" ht="90">
      <c r="A200">
        <v>5</v>
      </c>
      <c r="B200">
        <v>197</v>
      </c>
      <c r="C200">
        <v>667</v>
      </c>
      <c r="D200" t="s">
        <v>550</v>
      </c>
      <c r="E200" t="s">
        <v>23</v>
      </c>
      <c r="F200" t="s">
        <v>551</v>
      </c>
      <c r="G200" s="3" cm="1">
        <f t="array" ref="G200">_xlfn.IFS(AND(A200=5,ISNUMBER(SEARCH("2028",K200))),92548,(AND(A200=5,ISNUMBER(SEARCH("2027",K200)))),92536,(AND(A200=5,ISNUMBER(SEARCH("2026",K200)))),92524,(AND(A200=5,ISNUMBER(SEARCH("2029",K200)))),92460,A200=5,92524)</f>
        <v>92524</v>
      </c>
      <c r="H200" s="3" t="s">
        <v>1988</v>
      </c>
      <c r="I200" t="s">
        <v>2299</v>
      </c>
      <c r="J200" s="14" t="s">
        <v>1609</v>
      </c>
      <c r="K200" s="4" t="s">
        <v>573</v>
      </c>
      <c r="N200" s="8">
        <v>0</v>
      </c>
      <c r="O200" s="8">
        <v>0</v>
      </c>
      <c r="P200" s="8">
        <v>0</v>
      </c>
    </row>
    <row r="201" spans="1:16" ht="45">
      <c r="A201">
        <v>5</v>
      </c>
      <c r="B201">
        <v>198</v>
      </c>
      <c r="C201">
        <v>667</v>
      </c>
      <c r="D201" t="s">
        <v>550</v>
      </c>
      <c r="E201" t="s">
        <v>23</v>
      </c>
      <c r="F201" t="s">
        <v>553</v>
      </c>
      <c r="G201" s="3" cm="1">
        <f t="array" ref="G201">_xlfn.IFS(AND(A201=5,ISNUMBER(SEARCH("2028",K201))),92548,(AND(A201=5,ISNUMBER(SEARCH("2027",K201)))),92536,(AND(A201=5,ISNUMBER(SEARCH("2026",K201)))),92524,(AND(A201=5,ISNUMBER(SEARCH("2029",K201)))),92460,A201=5,92524)</f>
        <v>92524</v>
      </c>
      <c r="H201" s="3" t="s">
        <v>1989</v>
      </c>
      <c r="I201" t="s">
        <v>2299</v>
      </c>
      <c r="J201" s="14" t="s">
        <v>1609</v>
      </c>
      <c r="K201" s="4" t="s">
        <v>575</v>
      </c>
      <c r="L201" s="8">
        <v>2000</v>
      </c>
      <c r="M201" s="8">
        <v>2000</v>
      </c>
      <c r="N201" s="8">
        <v>0</v>
      </c>
      <c r="O201" s="8">
        <v>0</v>
      </c>
      <c r="P201" s="8">
        <v>0</v>
      </c>
    </row>
    <row r="202" spans="1:16" ht="30">
      <c r="A202">
        <v>5</v>
      </c>
      <c r="B202">
        <v>199</v>
      </c>
      <c r="C202">
        <v>667</v>
      </c>
      <c r="D202" t="s">
        <v>550</v>
      </c>
      <c r="E202" t="s">
        <v>555</v>
      </c>
      <c r="F202" t="s">
        <v>556</v>
      </c>
      <c r="G202" s="3" cm="1">
        <f t="array" ref="G202">_xlfn.IFS(AND(A202=5,ISNUMBER(SEARCH("2028",K202))),92548,(AND(A202=5,ISNUMBER(SEARCH("2027",K202)))),92536,(AND(A202=5,ISNUMBER(SEARCH("2026",K202)))),92524,(AND(A202=5,ISNUMBER(SEARCH("2029",K202)))),92460,A202=5,92524)</f>
        <v>92524</v>
      </c>
      <c r="H202" s="3" t="s">
        <v>1990</v>
      </c>
      <c r="I202" t="s">
        <v>2299</v>
      </c>
      <c r="J202" s="14" t="s">
        <v>1609</v>
      </c>
      <c r="K202" s="4" t="s">
        <v>552</v>
      </c>
      <c r="L202" s="8">
        <v>3000</v>
      </c>
      <c r="M202" s="8">
        <v>3000</v>
      </c>
      <c r="N202" s="8">
        <v>0</v>
      </c>
      <c r="O202" s="8">
        <v>0</v>
      </c>
      <c r="P202" s="8">
        <v>0</v>
      </c>
    </row>
    <row r="203" spans="1:16" ht="30">
      <c r="A203">
        <v>5</v>
      </c>
      <c r="B203">
        <v>200</v>
      </c>
      <c r="C203">
        <v>667</v>
      </c>
      <c r="D203" t="s">
        <v>550</v>
      </c>
      <c r="E203" t="s">
        <v>558</v>
      </c>
      <c r="F203" t="s">
        <v>559</v>
      </c>
      <c r="G203" s="3">
        <v>926</v>
      </c>
      <c r="H203" s="3" t="s">
        <v>1991</v>
      </c>
      <c r="I203" t="s">
        <v>2299</v>
      </c>
      <c r="J203" s="14">
        <v>26</v>
      </c>
      <c r="K203" s="4" t="s">
        <v>554</v>
      </c>
      <c r="L203" s="8">
        <v>2000</v>
      </c>
      <c r="M203" s="8">
        <v>2000</v>
      </c>
      <c r="N203" s="8">
        <v>0</v>
      </c>
      <c r="O203" s="8">
        <v>0</v>
      </c>
      <c r="P203" s="8">
        <v>0</v>
      </c>
    </row>
    <row r="204" spans="1:16" ht="60">
      <c r="A204">
        <v>5</v>
      </c>
      <c r="B204">
        <v>201</v>
      </c>
      <c r="C204">
        <v>667</v>
      </c>
      <c r="D204" t="s">
        <v>550</v>
      </c>
      <c r="E204" t="s">
        <v>561</v>
      </c>
      <c r="F204" t="s">
        <v>562</v>
      </c>
      <c r="G204" s="3">
        <v>92624</v>
      </c>
      <c r="H204" s="3" t="s">
        <v>1992</v>
      </c>
      <c r="I204" t="s">
        <v>2298</v>
      </c>
      <c r="J204" s="14" t="s">
        <v>1612</v>
      </c>
      <c r="K204" s="4" t="s">
        <v>165</v>
      </c>
      <c r="L204" s="8">
        <v>5000</v>
      </c>
      <c r="M204" s="8">
        <v>0</v>
      </c>
      <c r="N204" s="8">
        <v>5000</v>
      </c>
      <c r="O204" s="8">
        <v>0</v>
      </c>
      <c r="P204" s="8">
        <v>0</v>
      </c>
    </row>
    <row r="205" spans="1:16" ht="45">
      <c r="A205">
        <v>5</v>
      </c>
      <c r="B205">
        <v>202</v>
      </c>
      <c r="C205">
        <v>667</v>
      </c>
      <c r="D205" t="s">
        <v>550</v>
      </c>
      <c r="E205" t="s">
        <v>564</v>
      </c>
      <c r="F205" t="s">
        <v>565</v>
      </c>
      <c r="G205" s="3" cm="1">
        <f t="array" ref="G205">_xlfn.IFS(AND(A205=5,ISNUMBER(SEARCH("2028",K205))),92548,(AND(A205=5,ISNUMBER(SEARCH("2027",K205)))),92536,(AND(A205=5,ISNUMBER(SEARCH("2026",K205)))),92524,(AND(A205=5,ISNUMBER(SEARCH("2029",K205)))),92460,A205=5,92524)</f>
        <v>92536</v>
      </c>
      <c r="H205" s="3" t="s">
        <v>1993</v>
      </c>
      <c r="I205" t="s">
        <v>2298</v>
      </c>
      <c r="J205" s="14" t="s">
        <v>1608</v>
      </c>
      <c r="K205" s="4" t="s">
        <v>557</v>
      </c>
      <c r="L205" s="8">
        <v>1000</v>
      </c>
      <c r="M205" s="8">
        <v>1000</v>
      </c>
      <c r="N205" s="8">
        <v>0</v>
      </c>
      <c r="O205" s="8">
        <v>0</v>
      </c>
      <c r="P205" s="8">
        <v>0</v>
      </c>
    </row>
    <row r="206" spans="1:16" ht="30">
      <c r="A206">
        <v>5</v>
      </c>
      <c r="B206">
        <v>203</v>
      </c>
      <c r="C206">
        <v>667</v>
      </c>
      <c r="D206" t="s">
        <v>550</v>
      </c>
      <c r="E206" t="s">
        <v>566</v>
      </c>
      <c r="F206" t="s">
        <v>567</v>
      </c>
      <c r="G206" s="3">
        <v>926</v>
      </c>
      <c r="H206" s="3" t="s">
        <v>1994</v>
      </c>
      <c r="I206" t="s">
        <v>2299</v>
      </c>
      <c r="J206" s="14">
        <v>26</v>
      </c>
      <c r="K206" s="4" t="s">
        <v>560</v>
      </c>
      <c r="L206" s="8">
        <v>20000</v>
      </c>
      <c r="M206" s="8">
        <v>20000</v>
      </c>
      <c r="O206" s="8">
        <v>0</v>
      </c>
      <c r="P206" s="8">
        <v>0</v>
      </c>
    </row>
    <row r="207" spans="1:16" ht="30">
      <c r="A207">
        <v>5</v>
      </c>
      <c r="B207">
        <v>204</v>
      </c>
      <c r="C207">
        <v>667</v>
      </c>
      <c r="D207" t="s">
        <v>550</v>
      </c>
      <c r="E207" t="s">
        <v>569</v>
      </c>
      <c r="F207" t="s">
        <v>570</v>
      </c>
      <c r="G207" s="3" cm="1">
        <f t="array" ref="G207">_xlfn.IFS(AND(A207=5,ISNUMBER(SEARCH("2028",K207))),92548,(AND(A207=5,ISNUMBER(SEARCH("2027",K207)))),92536,(AND(A207=5,ISNUMBER(SEARCH("2026",K207)))),92524,(AND(A207=5,ISNUMBER(SEARCH("2029",K207)))),92460,A207=5,92524)</f>
        <v>92524</v>
      </c>
      <c r="H207" s="3" t="s">
        <v>1995</v>
      </c>
      <c r="I207" t="s">
        <v>2299</v>
      </c>
      <c r="J207" s="14" t="s">
        <v>1609</v>
      </c>
      <c r="K207" s="4" t="s">
        <v>563</v>
      </c>
      <c r="L207" s="8">
        <v>1000</v>
      </c>
      <c r="M207" s="8">
        <v>1000</v>
      </c>
      <c r="N207" s="8">
        <v>0</v>
      </c>
      <c r="O207" s="8">
        <v>0</v>
      </c>
      <c r="P207" s="8">
        <v>0</v>
      </c>
    </row>
    <row r="208" spans="1:16" ht="30">
      <c r="A208">
        <v>5</v>
      </c>
      <c r="B208">
        <v>205</v>
      </c>
      <c r="C208">
        <v>667</v>
      </c>
      <c r="D208" t="s">
        <v>550</v>
      </c>
      <c r="E208" t="s">
        <v>1173</v>
      </c>
      <c r="F208" t="s">
        <v>572</v>
      </c>
      <c r="G208" s="3">
        <v>926</v>
      </c>
      <c r="H208" s="3" t="s">
        <v>1996</v>
      </c>
      <c r="I208" t="s">
        <v>2299</v>
      </c>
      <c r="J208" s="14">
        <v>26</v>
      </c>
      <c r="K208" s="4" t="s">
        <v>1701</v>
      </c>
      <c r="L208" s="8">
        <v>15000</v>
      </c>
      <c r="M208" s="8">
        <v>15000</v>
      </c>
      <c r="N208" s="8">
        <v>0</v>
      </c>
      <c r="O208" s="8">
        <v>0</v>
      </c>
      <c r="P208" s="8">
        <v>0</v>
      </c>
    </row>
    <row r="209" spans="1:16" ht="60">
      <c r="A209">
        <v>5</v>
      </c>
      <c r="B209">
        <v>206</v>
      </c>
      <c r="C209">
        <v>667</v>
      </c>
      <c r="D209" t="s">
        <v>550</v>
      </c>
      <c r="E209" t="s">
        <v>1174</v>
      </c>
      <c r="F209" t="s">
        <v>574</v>
      </c>
      <c r="G209" s="3" cm="1">
        <f t="array" ref="G209">_xlfn.IFS(AND(A209=5,ISNUMBER(SEARCH("2028",K209))),92548,(AND(A209=5,ISNUMBER(SEARCH("2027",K209)))),92536,(AND(A209=5,ISNUMBER(SEARCH("2026",K209)))),92524,(AND(A209=5,ISNUMBER(SEARCH("2029",K209)))),92460,A209=5,92524)</f>
        <v>92536</v>
      </c>
      <c r="H209" s="3" t="s">
        <v>1997</v>
      </c>
      <c r="I209" t="s">
        <v>2298</v>
      </c>
      <c r="J209" s="14" t="s">
        <v>1608</v>
      </c>
      <c r="K209" s="4" t="s">
        <v>568</v>
      </c>
      <c r="L209" s="8">
        <v>5700</v>
      </c>
      <c r="M209" s="8">
        <v>0</v>
      </c>
      <c r="N209" s="8">
        <v>5700</v>
      </c>
      <c r="O209" s="8">
        <v>0</v>
      </c>
      <c r="P209" s="8">
        <v>0</v>
      </c>
    </row>
    <row r="210" spans="1:16" ht="60">
      <c r="A210" s="6">
        <v>5</v>
      </c>
      <c r="B210">
        <v>207</v>
      </c>
      <c r="C210">
        <v>667</v>
      </c>
      <c r="D210" t="s">
        <v>550</v>
      </c>
      <c r="E210" t="s">
        <v>576</v>
      </c>
      <c r="F210" t="s">
        <v>577</v>
      </c>
      <c r="G210" s="3" cm="1">
        <f t="array" ref="G210">_xlfn.IFS(AND(A210=5,ISNUMBER(SEARCH("2028",K210))),92548,(AND(A210=5,ISNUMBER(SEARCH("2027",K210)))),92536,(AND(A210=5,ISNUMBER(SEARCH("2026",K210)))),92524,(AND(A210=5,ISNUMBER(SEARCH("2029",K210)))),92460,A210=5,92524)</f>
        <v>92524</v>
      </c>
      <c r="H210" s="3" t="s">
        <v>1998</v>
      </c>
      <c r="I210" t="s">
        <v>2299</v>
      </c>
      <c r="J210" s="14" t="s">
        <v>1609</v>
      </c>
      <c r="K210" s="4" t="s">
        <v>578</v>
      </c>
      <c r="L210" s="8">
        <v>0</v>
      </c>
      <c r="M210" s="8">
        <v>0</v>
      </c>
      <c r="N210" s="8">
        <v>0</v>
      </c>
      <c r="O210" s="8">
        <v>0</v>
      </c>
      <c r="P210" s="8">
        <v>0</v>
      </c>
    </row>
    <row r="211" spans="1:16">
      <c r="A211">
        <v>5</v>
      </c>
      <c r="B211">
        <v>208</v>
      </c>
      <c r="C211">
        <v>667</v>
      </c>
      <c r="D211" t="s">
        <v>550</v>
      </c>
      <c r="E211" t="s">
        <v>579</v>
      </c>
      <c r="F211" t="s">
        <v>580</v>
      </c>
      <c r="G211" s="3" cm="1">
        <f t="array" ref="G211">_xlfn.IFS(AND(A211=5,ISNUMBER(SEARCH("2028",K211))),92548,(AND(A211=5,ISNUMBER(SEARCH("2027",K211)))),92536,(AND(A211=5,ISNUMBER(SEARCH("2026",K211)))),92524,(AND(A211=5,ISNUMBER(SEARCH("2029",K211)))),92460,A211=5,92524)</f>
        <v>92524</v>
      </c>
      <c r="H211" s="3" t="s">
        <v>1999</v>
      </c>
      <c r="I211" t="s">
        <v>2299</v>
      </c>
      <c r="J211" s="14" t="s">
        <v>1609</v>
      </c>
      <c r="K211" s="4" t="s">
        <v>571</v>
      </c>
      <c r="L211" s="8">
        <v>2750</v>
      </c>
      <c r="M211" s="8">
        <v>2750</v>
      </c>
      <c r="O211" s="8">
        <v>0</v>
      </c>
      <c r="P211" s="8">
        <v>0</v>
      </c>
    </row>
    <row r="212" spans="1:16" ht="45">
      <c r="A212">
        <v>5</v>
      </c>
      <c r="B212">
        <v>209</v>
      </c>
      <c r="C212">
        <v>668</v>
      </c>
      <c r="D212" t="s">
        <v>581</v>
      </c>
      <c r="E212" t="s">
        <v>582</v>
      </c>
      <c r="F212" t="s">
        <v>583</v>
      </c>
      <c r="G212" s="3" cm="1">
        <f t="array" ref="G212">_xlfn.IFS(AND(A212=5,ISNUMBER(SEARCH("2028",K212))),92548,(AND(A212=5,ISNUMBER(SEARCH("2027",K212)))),92536,(AND(A212=5,ISNUMBER(SEARCH("2026",K212)))),92524,(AND(A212=5,ISNUMBER(SEARCH("2029",K212)))),92460,A212=5,92524)</f>
        <v>92524</v>
      </c>
      <c r="H212" s="3" t="s">
        <v>2000</v>
      </c>
      <c r="I212" t="s">
        <v>2299</v>
      </c>
      <c r="J212" s="14" t="s">
        <v>1609</v>
      </c>
      <c r="K212" s="4" t="s">
        <v>584</v>
      </c>
      <c r="L212" s="8">
        <v>15000</v>
      </c>
      <c r="M212" s="8">
        <v>0</v>
      </c>
      <c r="N212" s="8">
        <v>15000</v>
      </c>
      <c r="O212" s="8">
        <v>0</v>
      </c>
      <c r="P212" s="8">
        <v>0</v>
      </c>
    </row>
    <row r="213" spans="1:16" ht="30">
      <c r="A213">
        <v>5</v>
      </c>
      <c r="B213">
        <v>210</v>
      </c>
      <c r="C213">
        <v>670</v>
      </c>
      <c r="D213" t="s">
        <v>585</v>
      </c>
      <c r="E213" t="s">
        <v>586</v>
      </c>
      <c r="F213" t="s">
        <v>587</v>
      </c>
      <c r="G213" s="3" cm="1">
        <f t="array" ref="G213">_xlfn.IFS(AND(A213=5,ISNUMBER(SEARCH("2028",K213))),92548,(AND(A213=5,ISNUMBER(SEARCH("2027",K213)))),92536,(AND(A213=5,ISNUMBER(SEARCH("2026",K213)))),92524,(AND(A213=5,ISNUMBER(SEARCH("2029",K213)))),92460,A213=5,92524)</f>
        <v>92524</v>
      </c>
      <c r="H213" s="3" t="s">
        <v>2001</v>
      </c>
      <c r="I213" t="s">
        <v>2299</v>
      </c>
      <c r="J213" s="14" t="s">
        <v>1609</v>
      </c>
      <c r="K213" s="4" t="s">
        <v>1702</v>
      </c>
      <c r="L213" s="8">
        <v>200</v>
      </c>
      <c r="M213" s="8">
        <v>200</v>
      </c>
      <c r="N213" s="8">
        <v>0</v>
      </c>
      <c r="O213" s="8">
        <v>0</v>
      </c>
      <c r="P213" s="8">
        <v>0</v>
      </c>
    </row>
    <row r="214" spans="1:16">
      <c r="A214">
        <v>5</v>
      </c>
      <c r="B214">
        <v>211</v>
      </c>
      <c r="C214">
        <v>670</v>
      </c>
      <c r="D214" t="s">
        <v>585</v>
      </c>
      <c r="E214" t="s">
        <v>588</v>
      </c>
      <c r="F214" t="s">
        <v>589</v>
      </c>
      <c r="G214" s="3" cm="1">
        <f t="array" ref="G214">_xlfn.IFS(AND(A214=5,ISNUMBER(SEARCH("2028",K214))),92548,(AND(A214=5,ISNUMBER(SEARCH("2027",K214)))),92536,(AND(A214=5,ISNUMBER(SEARCH("2026",K214)))),92524,(AND(A214=5,ISNUMBER(SEARCH("2029",K214)))),92460,A214=5,92524)</f>
        <v>92524</v>
      </c>
      <c r="H214" s="3" t="s">
        <v>2002</v>
      </c>
      <c r="I214" t="s">
        <v>2299</v>
      </c>
      <c r="J214" s="14" t="s">
        <v>1609</v>
      </c>
      <c r="K214" s="4" t="s">
        <v>590</v>
      </c>
      <c r="L214" s="8">
        <v>250</v>
      </c>
      <c r="M214" s="8">
        <v>250</v>
      </c>
      <c r="N214" s="8">
        <v>0</v>
      </c>
      <c r="O214" s="8">
        <v>0</v>
      </c>
      <c r="P214" s="8">
        <v>0</v>
      </c>
    </row>
    <row r="215" spans="1:16">
      <c r="A215">
        <v>5</v>
      </c>
      <c r="B215">
        <v>212</v>
      </c>
      <c r="C215">
        <v>670</v>
      </c>
      <c r="D215" t="s">
        <v>585</v>
      </c>
      <c r="E215" t="s">
        <v>591</v>
      </c>
      <c r="F215" t="s">
        <v>592</v>
      </c>
      <c r="G215" s="3" cm="1">
        <f t="array" ref="G215">_xlfn.IFS(AND(A215=5,ISNUMBER(SEARCH("2028",K215))),92548,(AND(A215=5,ISNUMBER(SEARCH("2027",K215)))),92536,(AND(A215=5,ISNUMBER(SEARCH("2026",K215)))),92524,(AND(A215=5,ISNUMBER(SEARCH("2029",K215)))),92460,A215=5,92524)</f>
        <v>92524</v>
      </c>
      <c r="H215" s="3" t="s">
        <v>2003</v>
      </c>
      <c r="I215" t="s">
        <v>2299</v>
      </c>
      <c r="J215" s="14" t="s">
        <v>1609</v>
      </c>
      <c r="K215" s="4" t="s">
        <v>593</v>
      </c>
      <c r="L215" s="8">
        <v>1000</v>
      </c>
      <c r="M215" s="8">
        <v>1000</v>
      </c>
      <c r="N215" s="8">
        <v>0</v>
      </c>
      <c r="O215" s="8">
        <v>0</v>
      </c>
      <c r="P215" s="8">
        <v>0</v>
      </c>
    </row>
    <row r="216" spans="1:16" ht="30">
      <c r="A216">
        <v>5</v>
      </c>
      <c r="B216">
        <v>213</v>
      </c>
      <c r="C216">
        <v>690</v>
      </c>
      <c r="D216" t="s">
        <v>594</v>
      </c>
      <c r="E216" t="s">
        <v>23</v>
      </c>
      <c r="F216" t="s">
        <v>595</v>
      </c>
      <c r="G216" s="3" cm="1">
        <f t="array" ref="G216">_xlfn.IFS(AND(A216=5,ISNUMBER(SEARCH("2028",K216))),92548,(AND(A216=5,ISNUMBER(SEARCH("2027",K216)))),92536,(AND(A216=5,ISNUMBER(SEARCH("2026",K216)))),92524,(AND(A216=5,ISNUMBER(SEARCH("2029",K216)))),92460,A216=5,92524)</f>
        <v>92524</v>
      </c>
      <c r="H216" s="3" t="s">
        <v>2004</v>
      </c>
      <c r="I216" t="s">
        <v>2299</v>
      </c>
      <c r="J216" s="14" t="s">
        <v>1609</v>
      </c>
      <c r="K216" s="4" t="s">
        <v>604</v>
      </c>
      <c r="L216" s="8">
        <v>500</v>
      </c>
      <c r="M216" s="8">
        <v>500</v>
      </c>
      <c r="N216" s="8">
        <v>0</v>
      </c>
      <c r="O216" s="8">
        <v>0</v>
      </c>
      <c r="P216" s="8">
        <v>0</v>
      </c>
    </row>
    <row r="217" spans="1:16" ht="30">
      <c r="A217">
        <v>5</v>
      </c>
      <c r="B217">
        <v>214</v>
      </c>
      <c r="C217">
        <v>690</v>
      </c>
      <c r="D217" t="s">
        <v>594</v>
      </c>
      <c r="E217" t="s">
        <v>596</v>
      </c>
      <c r="F217" t="s">
        <v>597</v>
      </c>
      <c r="G217" s="3" cm="1">
        <f t="array" ref="G217">_xlfn.IFS(AND(A217=5,ISNUMBER(SEARCH("2028",K217))),92548,(AND(A217=5,ISNUMBER(SEARCH("2027",K217)))),92536,(AND(A217=5,ISNUMBER(SEARCH("2026",K217)))),92524,(AND(A217=5,ISNUMBER(SEARCH("2029",K217)))),92460,A217=5,92524)</f>
        <v>92524</v>
      </c>
      <c r="H217" s="3" t="s">
        <v>2005</v>
      </c>
      <c r="I217" t="s">
        <v>2299</v>
      </c>
      <c r="J217" s="14" t="s">
        <v>1609</v>
      </c>
      <c r="K217" s="4" t="s">
        <v>598</v>
      </c>
      <c r="L217" s="8">
        <v>100</v>
      </c>
      <c r="M217" s="8">
        <v>100</v>
      </c>
      <c r="N217" s="8">
        <v>0</v>
      </c>
      <c r="O217" s="8">
        <v>0</v>
      </c>
      <c r="P217" s="8">
        <v>0</v>
      </c>
    </row>
    <row r="218" spans="1:16">
      <c r="A218">
        <v>5</v>
      </c>
      <c r="B218">
        <v>215</v>
      </c>
      <c r="C218">
        <v>690</v>
      </c>
      <c r="D218" t="s">
        <v>594</v>
      </c>
      <c r="E218" t="s">
        <v>599</v>
      </c>
      <c r="F218" t="s">
        <v>600</v>
      </c>
      <c r="G218" s="3">
        <v>926</v>
      </c>
      <c r="H218" s="3" t="s">
        <v>2006</v>
      </c>
      <c r="I218" t="s">
        <v>2299</v>
      </c>
      <c r="J218" s="14">
        <v>26</v>
      </c>
      <c r="K218" s="4" t="s">
        <v>601</v>
      </c>
      <c r="L218" s="8">
        <v>1471</v>
      </c>
      <c r="M218" s="8">
        <v>1471</v>
      </c>
      <c r="N218" s="8">
        <v>0</v>
      </c>
      <c r="O218" s="8">
        <v>0</v>
      </c>
      <c r="P218" s="8">
        <v>0</v>
      </c>
    </row>
    <row r="219" spans="1:16" ht="105">
      <c r="A219">
        <v>5</v>
      </c>
      <c r="B219">
        <v>216</v>
      </c>
      <c r="C219">
        <v>690</v>
      </c>
      <c r="D219" t="s">
        <v>594</v>
      </c>
      <c r="E219" t="s">
        <v>602</v>
      </c>
      <c r="F219" t="s">
        <v>603</v>
      </c>
      <c r="G219" s="3" cm="1">
        <f t="array" ref="G219">_xlfn.IFS(AND(A219=5,ISNUMBER(SEARCH("2028",K219))),92548,(AND(A219=5,ISNUMBER(SEARCH("2027",K219)))),92536,(AND(A219=5,ISNUMBER(SEARCH("2026",K219)))),92524,(AND(A219=5,ISNUMBER(SEARCH("2029",K219)))),92460,A219=5,92524)</f>
        <v>92524</v>
      </c>
      <c r="H219" s="3" t="s">
        <v>2007</v>
      </c>
      <c r="I219" t="s">
        <v>2299</v>
      </c>
      <c r="J219" s="14" t="s">
        <v>1609</v>
      </c>
      <c r="K219" s="4" t="s">
        <v>1703</v>
      </c>
      <c r="N219" s="8">
        <v>0</v>
      </c>
      <c r="O219" s="8">
        <v>0</v>
      </c>
      <c r="P219" s="8">
        <v>0</v>
      </c>
    </row>
    <row r="220" spans="1:16">
      <c r="A220">
        <v>5</v>
      </c>
      <c r="B220">
        <v>217</v>
      </c>
      <c r="C220">
        <v>705</v>
      </c>
      <c r="D220" t="s">
        <v>605</v>
      </c>
      <c r="E220" t="s">
        <v>606</v>
      </c>
      <c r="F220" t="s">
        <v>607</v>
      </c>
      <c r="G220" s="3" cm="1">
        <f t="array" ref="G220">_xlfn.IFS(AND(A220=5,ISNUMBER(SEARCH("2028",K220))),92548,(AND(A220=5,ISNUMBER(SEARCH("2027",K220)))),92536,(AND(A220=5,ISNUMBER(SEARCH("2026",K220)))),92524,(AND(A220=5,ISNUMBER(SEARCH("2029",K220)))),92460,A220=5,92524)</f>
        <v>92524</v>
      </c>
      <c r="H220" s="3" t="s">
        <v>2008</v>
      </c>
      <c r="I220" t="s">
        <v>2299</v>
      </c>
      <c r="J220" s="14" t="s">
        <v>1609</v>
      </c>
      <c r="K220" s="4" t="s">
        <v>608</v>
      </c>
      <c r="L220" s="8">
        <v>1000</v>
      </c>
      <c r="M220" s="8">
        <v>1000</v>
      </c>
      <c r="N220" s="8">
        <v>0</v>
      </c>
      <c r="O220" s="8">
        <v>0</v>
      </c>
      <c r="P220" s="8">
        <v>0</v>
      </c>
    </row>
    <row r="221" spans="1:16">
      <c r="A221">
        <v>5</v>
      </c>
      <c r="B221">
        <v>218</v>
      </c>
      <c r="C221">
        <v>705</v>
      </c>
      <c r="D221" t="s">
        <v>605</v>
      </c>
      <c r="E221" t="s">
        <v>609</v>
      </c>
      <c r="F221" t="s">
        <v>610</v>
      </c>
      <c r="G221" s="3" cm="1">
        <f t="array" ref="G221">_xlfn.IFS(AND(A221=5,ISNUMBER(SEARCH("2028",K221))),92548,(AND(A221=5,ISNUMBER(SEARCH("2027",K221)))),92536,(AND(A221=5,ISNUMBER(SEARCH("2026",K221)))),92524,(AND(A221=5,ISNUMBER(SEARCH("2029",K221)))),92460,A221=5,92524)</f>
        <v>92524</v>
      </c>
      <c r="H221" s="3" t="s">
        <v>2009</v>
      </c>
      <c r="I221" t="s">
        <v>2299</v>
      </c>
      <c r="J221" s="14" t="s">
        <v>1609</v>
      </c>
      <c r="K221" s="4" t="s">
        <v>611</v>
      </c>
      <c r="L221" s="8">
        <v>162</v>
      </c>
      <c r="M221" s="8">
        <v>162</v>
      </c>
      <c r="N221" s="8">
        <v>0</v>
      </c>
      <c r="O221" s="8">
        <v>0</v>
      </c>
      <c r="P221" s="8">
        <v>0</v>
      </c>
    </row>
    <row r="222" spans="1:16" ht="60">
      <c r="A222">
        <v>5</v>
      </c>
      <c r="B222">
        <v>219</v>
      </c>
      <c r="C222">
        <v>770</v>
      </c>
      <c r="D222" t="s">
        <v>612</v>
      </c>
      <c r="E222" t="s">
        <v>23</v>
      </c>
      <c r="F222" t="s">
        <v>613</v>
      </c>
      <c r="G222" s="3" cm="1">
        <f t="array" ref="G222">_xlfn.IFS(AND(A222=5,ISNUMBER(SEARCH("2028",K222))),92548,(AND(A222=5,ISNUMBER(SEARCH("2027",K222)))),92536,(AND(A222=5,ISNUMBER(SEARCH("2026",K222)))),92524,(AND(A222=5,ISNUMBER(SEARCH("2029",K222)))),92460,A222=5,92524)</f>
        <v>92524</v>
      </c>
      <c r="H222" s="3" t="s">
        <v>2010</v>
      </c>
      <c r="I222" t="s">
        <v>2299</v>
      </c>
      <c r="J222" s="14" t="s">
        <v>1609</v>
      </c>
      <c r="K222" s="4" t="s">
        <v>619</v>
      </c>
      <c r="O222" s="8">
        <v>0</v>
      </c>
      <c r="P222" s="8">
        <v>0</v>
      </c>
    </row>
    <row r="223" spans="1:16" ht="105">
      <c r="A223">
        <v>5</v>
      </c>
      <c r="B223">
        <v>220</v>
      </c>
      <c r="C223">
        <v>770</v>
      </c>
      <c r="D223" t="s">
        <v>612</v>
      </c>
      <c r="E223" t="s">
        <v>615</v>
      </c>
      <c r="F223" t="s">
        <v>616</v>
      </c>
      <c r="G223" s="3">
        <v>92648</v>
      </c>
      <c r="H223" s="3" t="s">
        <v>2011</v>
      </c>
      <c r="I223">
        <v>6.8965517241379318E-3</v>
      </c>
      <c r="J223" s="14" t="s">
        <v>1613</v>
      </c>
      <c r="K223" s="4" t="s">
        <v>1704</v>
      </c>
      <c r="L223" s="8">
        <v>1300</v>
      </c>
      <c r="M223" s="8">
        <v>1300</v>
      </c>
      <c r="O223" s="8">
        <v>0</v>
      </c>
      <c r="P223" s="8">
        <v>0</v>
      </c>
    </row>
    <row r="224" spans="1:16" ht="60">
      <c r="A224">
        <v>5</v>
      </c>
      <c r="B224">
        <v>221</v>
      </c>
      <c r="C224">
        <v>770</v>
      </c>
      <c r="D224" t="s">
        <v>612</v>
      </c>
      <c r="E224" t="s">
        <v>1175</v>
      </c>
      <c r="F224" t="s">
        <v>618</v>
      </c>
      <c r="G224" s="3" cm="1">
        <f t="array" ref="G224">_xlfn.IFS(AND(A224=5,ISNUMBER(SEARCH("2028",K224))),92548,(AND(A224=5,ISNUMBER(SEARCH("2027",K224)))),92536,(AND(A224=5,ISNUMBER(SEARCH("2026",K224)))),92524,(AND(A224=5,ISNUMBER(SEARCH("2029",K224)))),92460,A224=5,92524)</f>
        <v>92536</v>
      </c>
      <c r="H224" s="3" t="s">
        <v>2012</v>
      </c>
      <c r="I224" t="s">
        <v>2298</v>
      </c>
      <c r="J224" s="14" t="s">
        <v>1608</v>
      </c>
      <c r="K224" s="4" t="s">
        <v>614</v>
      </c>
      <c r="L224" s="8">
        <v>17800</v>
      </c>
      <c r="M224" s="8">
        <v>0</v>
      </c>
      <c r="N224" s="8">
        <v>17800</v>
      </c>
      <c r="O224" s="8">
        <v>0</v>
      </c>
      <c r="P224" s="8">
        <v>0</v>
      </c>
    </row>
    <row r="225" spans="1:16" ht="45">
      <c r="A225">
        <v>5</v>
      </c>
      <c r="B225">
        <v>222</v>
      </c>
      <c r="C225">
        <v>770</v>
      </c>
      <c r="D225" t="s">
        <v>612</v>
      </c>
      <c r="E225" t="s">
        <v>620</v>
      </c>
      <c r="F225" t="s">
        <v>621</v>
      </c>
      <c r="G225" s="3" cm="1">
        <f t="array" ref="G225">_xlfn.IFS(AND(A225=5,ISNUMBER(SEARCH("2028",K225))),92548,(AND(A225=5,ISNUMBER(SEARCH("2027",K225)))),92536,(AND(A225=5,ISNUMBER(SEARCH("2026",K225)))),92524,(AND(A225=5,ISNUMBER(SEARCH("2029",K225)))),92460,A225=5,92524)</f>
        <v>92524</v>
      </c>
      <c r="H225" s="3" t="s">
        <v>2013</v>
      </c>
      <c r="I225" t="s">
        <v>2299</v>
      </c>
      <c r="J225" s="14" t="s">
        <v>1609</v>
      </c>
      <c r="K225" s="4" t="s">
        <v>617</v>
      </c>
      <c r="L225" s="8">
        <v>2000</v>
      </c>
      <c r="M225" s="8">
        <v>0</v>
      </c>
      <c r="N225" s="8">
        <v>2000</v>
      </c>
      <c r="O225" s="8">
        <v>0</v>
      </c>
      <c r="P225" s="8">
        <v>0</v>
      </c>
    </row>
    <row r="226" spans="1:16">
      <c r="A226">
        <v>5</v>
      </c>
      <c r="B226">
        <v>223</v>
      </c>
      <c r="C226">
        <v>780</v>
      </c>
      <c r="D226" t="s">
        <v>622</v>
      </c>
      <c r="E226" t="s">
        <v>623</v>
      </c>
      <c r="F226" t="s">
        <v>624</v>
      </c>
      <c r="G226" s="3" cm="1">
        <f t="array" ref="G226">_xlfn.IFS(AND(A226=5,ISNUMBER(SEARCH("2028",K226))),92548,(AND(A226=5,ISNUMBER(SEARCH("2027",K226)))),92536,(AND(A226=5,ISNUMBER(SEARCH("2026",K226)))),92524,(AND(A226=5,ISNUMBER(SEARCH("2029",K226)))),92460,A226=5,92524)</f>
        <v>92524</v>
      </c>
      <c r="H226" s="3" t="s">
        <v>2014</v>
      </c>
      <c r="I226" t="s">
        <v>2299</v>
      </c>
      <c r="J226" s="14" t="s">
        <v>1609</v>
      </c>
      <c r="K226" s="4" t="s">
        <v>628</v>
      </c>
      <c r="L226" s="8">
        <v>1000</v>
      </c>
      <c r="M226" s="8">
        <v>1000</v>
      </c>
      <c r="N226" s="8">
        <v>0</v>
      </c>
      <c r="O226" s="8">
        <v>0</v>
      </c>
      <c r="P226" s="8">
        <v>0</v>
      </c>
    </row>
    <row r="227" spans="1:16">
      <c r="A227">
        <v>5</v>
      </c>
      <c r="B227">
        <v>224</v>
      </c>
      <c r="C227">
        <v>780</v>
      </c>
      <c r="D227" t="s">
        <v>622</v>
      </c>
      <c r="E227" t="s">
        <v>626</v>
      </c>
      <c r="F227" t="s">
        <v>627</v>
      </c>
      <c r="G227" s="3" cm="1">
        <f t="array" ref="G227">_xlfn.IFS(AND(A227=5,ISNUMBER(SEARCH("2028",K227))),92548,(AND(A227=5,ISNUMBER(SEARCH("2027",K227)))),92536,(AND(A227=5,ISNUMBER(SEARCH("2026",K227)))),92524,(AND(A227=5,ISNUMBER(SEARCH("2029",K227)))),92460,A227=5,92524)</f>
        <v>92524</v>
      </c>
      <c r="H227" s="3" t="s">
        <v>2015</v>
      </c>
      <c r="I227" t="s">
        <v>2299</v>
      </c>
      <c r="J227" s="14" t="s">
        <v>1609</v>
      </c>
      <c r="K227" s="4" t="s">
        <v>625</v>
      </c>
      <c r="L227" s="8">
        <v>1000</v>
      </c>
      <c r="M227" s="8">
        <v>1000</v>
      </c>
      <c r="N227" s="8">
        <v>0</v>
      </c>
      <c r="O227" s="8">
        <v>0</v>
      </c>
      <c r="P227" s="8">
        <v>0</v>
      </c>
    </row>
    <row r="228" spans="1:16" ht="30">
      <c r="A228">
        <v>5</v>
      </c>
      <c r="B228">
        <v>225</v>
      </c>
      <c r="C228">
        <v>790</v>
      </c>
      <c r="D228" t="s">
        <v>629</v>
      </c>
      <c r="E228" t="s">
        <v>630</v>
      </c>
      <c r="F228" t="s">
        <v>631</v>
      </c>
      <c r="G228" s="3" cm="1">
        <f t="array" ref="G228">_xlfn.IFS(AND(A228=5,ISNUMBER(SEARCH("2028",K228))),92548,(AND(A228=5,ISNUMBER(SEARCH("2027",K228)))),92536,(AND(A228=5,ISNUMBER(SEARCH("2026",K228)))),92524,(AND(A228=5,ISNUMBER(SEARCH("2029",K228)))),92460,A228=5,92524)</f>
        <v>92548</v>
      </c>
      <c r="H228" s="3" t="s">
        <v>2016</v>
      </c>
      <c r="I228" t="s">
        <v>2301</v>
      </c>
      <c r="J228" s="14" t="s">
        <v>1610</v>
      </c>
      <c r="K228" s="4" t="s">
        <v>647</v>
      </c>
      <c r="L228" s="8">
        <v>1500</v>
      </c>
      <c r="M228" s="8">
        <v>1500</v>
      </c>
      <c r="N228" s="8">
        <v>0</v>
      </c>
      <c r="O228" s="8">
        <v>0</v>
      </c>
      <c r="P228" s="8">
        <v>0</v>
      </c>
    </row>
    <row r="229" spans="1:16">
      <c r="A229">
        <v>5</v>
      </c>
      <c r="B229">
        <v>226</v>
      </c>
      <c r="C229">
        <v>790</v>
      </c>
      <c r="D229" t="s">
        <v>629</v>
      </c>
      <c r="E229" t="s">
        <v>633</v>
      </c>
      <c r="F229" t="s">
        <v>634</v>
      </c>
      <c r="G229" s="3" cm="1">
        <f t="array" ref="G229">_xlfn.IFS(AND(A229=5,ISNUMBER(SEARCH("2028",K229))),92548,(AND(A229=5,ISNUMBER(SEARCH("2027",K229)))),92536,(AND(A229=5,ISNUMBER(SEARCH("2026",K229)))),92524,(AND(A229=5,ISNUMBER(SEARCH("2029",K229)))),92460,A229=5,92524)</f>
        <v>92524</v>
      </c>
      <c r="H229" s="3" t="s">
        <v>2017</v>
      </c>
      <c r="I229" t="s">
        <v>2299</v>
      </c>
      <c r="J229" s="14" t="s">
        <v>1609</v>
      </c>
      <c r="K229" s="4" t="s">
        <v>632</v>
      </c>
      <c r="L229" s="8">
        <v>499.6</v>
      </c>
      <c r="M229" s="8">
        <v>499.6</v>
      </c>
      <c r="N229" s="8">
        <v>0</v>
      </c>
      <c r="O229" s="8">
        <v>0</v>
      </c>
      <c r="P229" s="8">
        <v>0</v>
      </c>
    </row>
    <row r="230" spans="1:16">
      <c r="A230">
        <v>5</v>
      </c>
      <c r="B230">
        <v>227</v>
      </c>
      <c r="C230">
        <v>790</v>
      </c>
      <c r="D230" t="s">
        <v>629</v>
      </c>
      <c r="E230" t="s">
        <v>636</v>
      </c>
      <c r="F230" t="s">
        <v>637</v>
      </c>
      <c r="G230" s="3" cm="1">
        <f t="array" ref="G230">_xlfn.IFS(AND(A230=5,ISNUMBER(SEARCH("2028",K230))),92548,(AND(A230=5,ISNUMBER(SEARCH("2027",K230)))),92536,(AND(A230=5,ISNUMBER(SEARCH("2026",K230)))),92524,(AND(A230=5,ISNUMBER(SEARCH("2029",K230)))),92460,A230=5,92524)</f>
        <v>92524</v>
      </c>
      <c r="H230" s="3" t="s">
        <v>2018</v>
      </c>
      <c r="I230" t="s">
        <v>2299</v>
      </c>
      <c r="J230" s="14" t="s">
        <v>1609</v>
      </c>
      <c r="K230" s="4" t="s">
        <v>650</v>
      </c>
      <c r="L230" s="8">
        <v>5700</v>
      </c>
      <c r="M230" s="8">
        <v>5700</v>
      </c>
      <c r="N230" s="8">
        <v>0</v>
      </c>
      <c r="O230" s="8">
        <v>0</v>
      </c>
      <c r="P230" s="8">
        <v>0</v>
      </c>
    </row>
    <row r="231" spans="1:16">
      <c r="A231">
        <v>5</v>
      </c>
      <c r="B231">
        <v>228</v>
      </c>
      <c r="C231">
        <v>790</v>
      </c>
      <c r="D231" t="s">
        <v>629</v>
      </c>
      <c r="E231" t="s">
        <v>639</v>
      </c>
      <c r="F231" t="s">
        <v>640</v>
      </c>
      <c r="G231" s="3" cm="1">
        <f t="array" ref="G231">_xlfn.IFS(AND(A231=5,ISNUMBER(SEARCH("2028",K231))),92548,(AND(A231=5,ISNUMBER(SEARCH("2027",K231)))),92536,(AND(A231=5,ISNUMBER(SEARCH("2026",K231)))),92524,(AND(A231=5,ISNUMBER(SEARCH("2029",K231)))),92460,A231=5,92524)</f>
        <v>92524</v>
      </c>
      <c r="H231" s="3" t="s">
        <v>2019</v>
      </c>
      <c r="I231" t="s">
        <v>2299</v>
      </c>
      <c r="J231" s="14" t="s">
        <v>1609</v>
      </c>
      <c r="K231" s="4" t="s">
        <v>641</v>
      </c>
      <c r="L231" s="8">
        <v>300</v>
      </c>
      <c r="M231" s="8">
        <v>300</v>
      </c>
      <c r="N231" s="8">
        <v>0</v>
      </c>
      <c r="O231" s="8">
        <v>0</v>
      </c>
      <c r="P231" s="8">
        <v>0</v>
      </c>
    </row>
    <row r="232" spans="1:16" ht="75">
      <c r="A232">
        <v>5</v>
      </c>
      <c r="B232">
        <v>229</v>
      </c>
      <c r="C232">
        <v>790</v>
      </c>
      <c r="D232" t="s">
        <v>629</v>
      </c>
      <c r="E232" t="s">
        <v>642</v>
      </c>
      <c r="F232" t="s">
        <v>643</v>
      </c>
      <c r="G232" s="3">
        <v>92648</v>
      </c>
      <c r="H232" s="3" t="s">
        <v>2020</v>
      </c>
      <c r="I232">
        <v>47299</v>
      </c>
      <c r="J232" s="14" t="s">
        <v>1613</v>
      </c>
      <c r="K232" s="4" t="s">
        <v>653</v>
      </c>
      <c r="L232" s="8">
        <v>2500</v>
      </c>
      <c r="M232" s="8">
        <v>2500</v>
      </c>
      <c r="N232" s="8">
        <v>0</v>
      </c>
      <c r="O232" s="8">
        <v>0</v>
      </c>
      <c r="P232" s="8">
        <v>0</v>
      </c>
    </row>
    <row r="233" spans="1:16">
      <c r="A233">
        <v>5</v>
      </c>
      <c r="B233">
        <v>230</v>
      </c>
      <c r="C233">
        <v>790</v>
      </c>
      <c r="D233" t="s">
        <v>629</v>
      </c>
      <c r="E233" t="s">
        <v>645</v>
      </c>
      <c r="F233" t="s">
        <v>646</v>
      </c>
      <c r="G233" s="3" cm="1">
        <f t="array" ref="G233">_xlfn.IFS(AND(A233=5,ISNUMBER(SEARCH("2028",K233))),92548,(AND(A233=5,ISNUMBER(SEARCH("2027",K233)))),92536,(AND(A233=5,ISNUMBER(SEARCH("2026",K233)))),92524,(AND(A233=5,ISNUMBER(SEARCH("2029",K233)))),92460,A233=5,92524)</f>
        <v>92524</v>
      </c>
      <c r="H233" s="3" t="s">
        <v>2021</v>
      </c>
      <c r="I233" t="s">
        <v>2299</v>
      </c>
      <c r="J233" s="14" t="s">
        <v>1609</v>
      </c>
      <c r="K233" s="4" t="s">
        <v>635</v>
      </c>
      <c r="L233" s="8">
        <v>900</v>
      </c>
      <c r="M233" s="8">
        <v>900</v>
      </c>
      <c r="N233" s="8">
        <v>0</v>
      </c>
      <c r="O233" s="8">
        <v>0</v>
      </c>
      <c r="P233" s="8">
        <v>0</v>
      </c>
    </row>
    <row r="234" spans="1:16">
      <c r="A234">
        <v>5</v>
      </c>
      <c r="B234">
        <v>231</v>
      </c>
      <c r="C234">
        <v>790</v>
      </c>
      <c r="D234" t="s">
        <v>629</v>
      </c>
      <c r="E234" t="s">
        <v>648</v>
      </c>
      <c r="F234" t="s">
        <v>649</v>
      </c>
      <c r="G234" s="3" cm="1">
        <f t="array" ref="G234">_xlfn.IFS(AND(A234=5,ISNUMBER(SEARCH("2028",K234))),92548,(AND(A234=5,ISNUMBER(SEARCH("2027",K234)))),92536,(AND(A234=5,ISNUMBER(SEARCH("2026",K234)))),92524,(AND(A234=5,ISNUMBER(SEARCH("2029",K234)))),92460,A234=5,92524)</f>
        <v>92524</v>
      </c>
      <c r="H234" s="3" t="s">
        <v>2022</v>
      </c>
      <c r="I234" t="s">
        <v>2299</v>
      </c>
      <c r="J234" s="14" t="s">
        <v>1609</v>
      </c>
      <c r="K234" s="4" t="s">
        <v>638</v>
      </c>
      <c r="L234" s="8">
        <v>461.2</v>
      </c>
      <c r="M234" s="8">
        <v>461.2</v>
      </c>
      <c r="N234" s="8">
        <v>0</v>
      </c>
      <c r="O234" s="8">
        <v>0</v>
      </c>
      <c r="P234" s="8">
        <v>0</v>
      </c>
    </row>
    <row r="235" spans="1:16">
      <c r="A235">
        <v>5</v>
      </c>
      <c r="B235">
        <v>232</v>
      </c>
      <c r="C235">
        <v>790</v>
      </c>
      <c r="D235" t="s">
        <v>629</v>
      </c>
      <c r="E235" t="s">
        <v>651</v>
      </c>
      <c r="F235" t="s">
        <v>652</v>
      </c>
      <c r="G235" s="3" cm="1">
        <f t="array" ref="G235">_xlfn.IFS(AND(A235=5,ISNUMBER(SEARCH("2028",K235))),92548,(AND(A235=5,ISNUMBER(SEARCH("2027",K235)))),92536,(AND(A235=5,ISNUMBER(SEARCH("2026",K235)))),92524,(AND(A235=5,ISNUMBER(SEARCH("2029",K235)))),92460,A235=5,92524)</f>
        <v>92524</v>
      </c>
      <c r="H235" s="3" t="s">
        <v>2023</v>
      </c>
      <c r="I235" t="s">
        <v>2299</v>
      </c>
      <c r="J235" s="14" t="s">
        <v>1609</v>
      </c>
      <c r="K235" s="4" t="s">
        <v>644</v>
      </c>
      <c r="L235" s="8">
        <v>6000</v>
      </c>
      <c r="M235" s="8">
        <v>6000</v>
      </c>
      <c r="N235" s="8">
        <v>0</v>
      </c>
      <c r="O235" s="8">
        <v>0</v>
      </c>
      <c r="P235" s="8">
        <v>0</v>
      </c>
    </row>
    <row r="236" spans="1:16">
      <c r="A236">
        <v>5</v>
      </c>
      <c r="B236">
        <v>233</v>
      </c>
      <c r="C236">
        <v>795</v>
      </c>
      <c r="D236" t="s">
        <v>654</v>
      </c>
      <c r="E236" t="s">
        <v>655</v>
      </c>
      <c r="F236" t="s">
        <v>656</v>
      </c>
      <c r="G236" s="3" cm="1">
        <f t="array" ref="G236">_xlfn.IFS(AND(A236=5,ISNUMBER(SEARCH("2028",K236))),92548,(AND(A236=5,ISNUMBER(SEARCH("2027",K236)))),92536,(AND(A236=5,ISNUMBER(SEARCH("2026",K236)))),92524,(AND(A236=5,ISNUMBER(SEARCH("2029",K236)))),92460,A236=5,92524)</f>
        <v>92524</v>
      </c>
      <c r="H236" s="3" t="s">
        <v>2024</v>
      </c>
      <c r="I236" t="s">
        <v>2299</v>
      </c>
      <c r="J236" s="14" t="s">
        <v>1609</v>
      </c>
      <c r="K236" s="4" t="s">
        <v>657</v>
      </c>
      <c r="L236" s="8">
        <v>275</v>
      </c>
      <c r="M236" s="8">
        <v>275</v>
      </c>
      <c r="N236" s="8">
        <v>0</v>
      </c>
      <c r="O236" s="8">
        <v>0</v>
      </c>
      <c r="P236" s="8">
        <v>0</v>
      </c>
    </row>
    <row r="237" spans="1:16" ht="120">
      <c r="A237">
        <v>5</v>
      </c>
      <c r="B237">
        <v>234</v>
      </c>
      <c r="C237">
        <v>805</v>
      </c>
      <c r="D237" t="s">
        <v>658</v>
      </c>
      <c r="E237" t="s">
        <v>23</v>
      </c>
      <c r="F237" t="s">
        <v>659</v>
      </c>
      <c r="G237" s="3" cm="1">
        <f t="array" ref="G237">_xlfn.IFS(AND(A237=5,ISNUMBER(SEARCH("2028",K237))),92548,(AND(A237=5,ISNUMBER(SEARCH("2027",K237)))),92536,(AND(A237=5,ISNUMBER(SEARCH("2026",K237)))),92524,(AND(A237=5,ISNUMBER(SEARCH("2029",K237)))),92460,A237=5,92524)</f>
        <v>92524</v>
      </c>
      <c r="H237" s="3" t="s">
        <v>2025</v>
      </c>
      <c r="I237" t="s">
        <v>2299</v>
      </c>
      <c r="J237" s="14" t="s">
        <v>1609</v>
      </c>
      <c r="K237" s="4" t="s">
        <v>1705</v>
      </c>
      <c r="L237" s="8">
        <v>0</v>
      </c>
      <c r="M237" s="8">
        <v>0</v>
      </c>
      <c r="N237" s="8">
        <v>0</v>
      </c>
      <c r="O237" s="8">
        <v>0</v>
      </c>
      <c r="P237" s="8">
        <v>0</v>
      </c>
    </row>
    <row r="238" spans="1:16" ht="45">
      <c r="A238">
        <v>5</v>
      </c>
      <c r="B238">
        <v>235</v>
      </c>
      <c r="C238">
        <v>805</v>
      </c>
      <c r="D238" t="s">
        <v>658</v>
      </c>
      <c r="E238" t="s">
        <v>23</v>
      </c>
      <c r="F238" t="s">
        <v>661</v>
      </c>
      <c r="G238" s="3" cm="1">
        <f t="array" ref="G238">_xlfn.IFS(AND(A238=5,ISNUMBER(SEARCH("2028",K238))),92548,(AND(A238=5,ISNUMBER(SEARCH("2027",K238)))),92536,(AND(A238=5,ISNUMBER(SEARCH("2026",K238)))),92524,(AND(A238=5,ISNUMBER(SEARCH("2029",K238)))),92460,A238=5,92524)</f>
        <v>92524</v>
      </c>
      <c r="H238" s="3" t="s">
        <v>2026</v>
      </c>
      <c r="I238" t="s">
        <v>2299</v>
      </c>
      <c r="J238" s="14" t="s">
        <v>1609</v>
      </c>
      <c r="K238" s="4" t="s">
        <v>666</v>
      </c>
      <c r="L238" s="8">
        <v>0</v>
      </c>
      <c r="M238" s="8">
        <v>0</v>
      </c>
      <c r="N238" s="8">
        <v>0</v>
      </c>
      <c r="O238" s="8">
        <v>0</v>
      </c>
      <c r="P238" s="8">
        <v>0</v>
      </c>
    </row>
    <row r="239" spans="1:16" ht="45">
      <c r="A239">
        <v>5</v>
      </c>
      <c r="B239">
        <v>236</v>
      </c>
      <c r="C239">
        <v>805</v>
      </c>
      <c r="D239" t="s">
        <v>658</v>
      </c>
      <c r="E239" t="s">
        <v>23</v>
      </c>
      <c r="F239" t="s">
        <v>663</v>
      </c>
      <c r="G239" s="3" cm="1">
        <f t="array" ref="G239">_xlfn.IFS(AND(A239=5,ISNUMBER(SEARCH("2028",K239))),92548,(AND(A239=5,ISNUMBER(SEARCH("2027",K239)))),92536,(AND(A239=5,ISNUMBER(SEARCH("2026",K239)))),92524,(AND(A239=5,ISNUMBER(SEARCH("2029",K239)))),92460,A239=5,92524)</f>
        <v>92524</v>
      </c>
      <c r="H239" s="3" t="s">
        <v>2027</v>
      </c>
      <c r="I239" t="s">
        <v>2299</v>
      </c>
      <c r="J239" s="14" t="s">
        <v>1609</v>
      </c>
      <c r="K239" s="4" t="s">
        <v>662</v>
      </c>
      <c r="L239" s="8">
        <v>0</v>
      </c>
      <c r="M239" s="8">
        <v>0</v>
      </c>
      <c r="N239" s="8">
        <v>0</v>
      </c>
      <c r="O239" s="8">
        <v>0</v>
      </c>
      <c r="P239" s="8">
        <v>0</v>
      </c>
    </row>
    <row r="240" spans="1:16" ht="60">
      <c r="A240">
        <v>5</v>
      </c>
      <c r="B240">
        <v>237</v>
      </c>
      <c r="C240">
        <v>805</v>
      </c>
      <c r="D240" t="s">
        <v>658</v>
      </c>
      <c r="E240" t="s">
        <v>23</v>
      </c>
      <c r="F240" t="s">
        <v>665</v>
      </c>
      <c r="G240" s="3" cm="1">
        <f t="array" ref="G240">_xlfn.IFS(AND(A240=5,ISNUMBER(SEARCH("2028",K240))),92548,(AND(A240=5,ISNUMBER(SEARCH("2027",K240)))),92536,(AND(A240=5,ISNUMBER(SEARCH("2026",K240)))),92524,(AND(A240=5,ISNUMBER(SEARCH("2029",K240)))),92460,A240=5,92524)</f>
        <v>92524</v>
      </c>
      <c r="H240" s="3" t="s">
        <v>2028</v>
      </c>
      <c r="I240" t="s">
        <v>2299</v>
      </c>
      <c r="J240" s="14" t="s">
        <v>1609</v>
      </c>
      <c r="K240" s="4" t="s">
        <v>671</v>
      </c>
      <c r="L240" s="8">
        <v>0</v>
      </c>
      <c r="M240" s="8">
        <v>0</v>
      </c>
      <c r="N240" s="8">
        <v>0</v>
      </c>
      <c r="O240" s="8">
        <v>0</v>
      </c>
      <c r="P240" s="8">
        <v>0</v>
      </c>
    </row>
    <row r="241" spans="1:16" ht="60">
      <c r="A241">
        <v>5</v>
      </c>
      <c r="B241">
        <v>238</v>
      </c>
      <c r="C241">
        <v>805</v>
      </c>
      <c r="D241" t="s">
        <v>658</v>
      </c>
      <c r="E241" t="s">
        <v>1176</v>
      </c>
      <c r="F241" t="s">
        <v>667</v>
      </c>
      <c r="G241" s="3">
        <v>92624</v>
      </c>
      <c r="H241" s="3" t="s">
        <v>2029</v>
      </c>
      <c r="I241" t="s">
        <v>2298</v>
      </c>
      <c r="J241" s="14" t="s">
        <v>1612</v>
      </c>
      <c r="K241" s="4" t="s">
        <v>165</v>
      </c>
      <c r="L241" s="8">
        <v>1000</v>
      </c>
      <c r="M241" s="8">
        <v>0</v>
      </c>
      <c r="N241" s="8">
        <v>1000</v>
      </c>
      <c r="O241" s="8">
        <v>0</v>
      </c>
      <c r="P241" s="8">
        <v>0</v>
      </c>
    </row>
    <row r="242" spans="1:16" ht="45">
      <c r="A242">
        <v>5</v>
      </c>
      <c r="B242">
        <v>239</v>
      </c>
      <c r="C242">
        <v>805</v>
      </c>
      <c r="D242" t="s">
        <v>658</v>
      </c>
      <c r="E242" t="s">
        <v>23</v>
      </c>
      <c r="F242" t="s">
        <v>669</v>
      </c>
      <c r="G242" s="3" cm="1">
        <f t="array" ref="G242">_xlfn.IFS(AND(A242=5,ISNUMBER(SEARCH("2028",K242))),92548,(AND(A242=5,ISNUMBER(SEARCH("2027",K242)))),92536,(AND(A242=5,ISNUMBER(SEARCH("2026",K242)))),92524,(AND(A242=5,ISNUMBER(SEARCH("2029",K242)))),92460,A242=5,92524)</f>
        <v>92524</v>
      </c>
      <c r="H242" s="3" t="s">
        <v>2030</v>
      </c>
      <c r="I242" t="s">
        <v>2299</v>
      </c>
      <c r="J242" s="14" t="s">
        <v>1609</v>
      </c>
      <c r="K242" s="4" t="s">
        <v>668</v>
      </c>
      <c r="L242" s="8">
        <v>0</v>
      </c>
      <c r="M242" s="8">
        <v>0</v>
      </c>
      <c r="N242" s="8">
        <v>0</v>
      </c>
      <c r="O242" s="8">
        <v>0</v>
      </c>
      <c r="P242" s="8">
        <v>0</v>
      </c>
    </row>
    <row r="243" spans="1:16" ht="60">
      <c r="A243">
        <v>5</v>
      </c>
      <c r="B243">
        <v>240</v>
      </c>
      <c r="C243">
        <v>805</v>
      </c>
      <c r="D243" t="s">
        <v>658</v>
      </c>
      <c r="E243" t="s">
        <v>23</v>
      </c>
      <c r="F243" t="s">
        <v>670</v>
      </c>
      <c r="G243" s="3">
        <v>926</v>
      </c>
      <c r="H243" s="3" t="s">
        <v>2031</v>
      </c>
      <c r="I243" t="s">
        <v>2299</v>
      </c>
      <c r="J243" s="14">
        <v>26</v>
      </c>
      <c r="K243" s="4" t="s">
        <v>664</v>
      </c>
      <c r="L243" s="8">
        <v>0</v>
      </c>
      <c r="M243" s="8">
        <v>0</v>
      </c>
      <c r="N243" s="8">
        <v>0</v>
      </c>
      <c r="O243" s="8">
        <v>0</v>
      </c>
      <c r="P243" s="8">
        <v>0</v>
      </c>
    </row>
    <row r="244" spans="1:16" ht="75">
      <c r="A244">
        <v>5</v>
      </c>
      <c r="B244">
        <v>241</v>
      </c>
      <c r="C244">
        <v>805</v>
      </c>
      <c r="D244" t="s">
        <v>658</v>
      </c>
      <c r="E244" t="s">
        <v>1689</v>
      </c>
      <c r="F244" t="s">
        <v>1689</v>
      </c>
      <c r="G244" s="3" t="s">
        <v>1689</v>
      </c>
      <c r="H244" s="3" t="s">
        <v>2032</v>
      </c>
      <c r="I244" t="s">
        <v>2301</v>
      </c>
      <c r="J244" s="14" t="s">
        <v>1605</v>
      </c>
      <c r="K244" s="23" t="s">
        <v>660</v>
      </c>
      <c r="L244" s="8">
        <v>1000</v>
      </c>
      <c r="M244" s="8">
        <v>0</v>
      </c>
      <c r="N244" s="8">
        <v>1000</v>
      </c>
      <c r="O244" s="8">
        <v>0</v>
      </c>
      <c r="P244" s="8">
        <v>0</v>
      </c>
    </row>
    <row r="245" spans="1:16" ht="90">
      <c r="A245">
        <v>5</v>
      </c>
      <c r="B245">
        <v>242</v>
      </c>
      <c r="C245">
        <v>924</v>
      </c>
      <c r="D245" t="s">
        <v>672</v>
      </c>
      <c r="E245" t="s">
        <v>673</v>
      </c>
      <c r="F245" t="s">
        <v>674</v>
      </c>
      <c r="G245" s="3" cm="1">
        <f t="array" ref="G245">_xlfn.IFS(AND(A245=5,ISNUMBER(SEARCH("2028",K245))),92548,(AND(A245=5,ISNUMBER(SEARCH("2027",K245)))),92536,(AND(A245=5,ISNUMBER(SEARCH("2026",K245)))),92524,(AND(A245=5,ISNUMBER(SEARCH("2029",K245)))),92460,A245=5,92524)</f>
        <v>92524</v>
      </c>
      <c r="H245" s="3" t="s">
        <v>2033</v>
      </c>
      <c r="I245" t="s">
        <v>2299</v>
      </c>
      <c r="J245" s="14" t="s">
        <v>1609</v>
      </c>
      <c r="K245" s="4" t="s">
        <v>756</v>
      </c>
      <c r="O245" s="8">
        <v>0</v>
      </c>
      <c r="P245" s="8">
        <v>0</v>
      </c>
    </row>
    <row r="246" spans="1:16" ht="30">
      <c r="A246">
        <v>5</v>
      </c>
      <c r="B246">
        <v>243</v>
      </c>
      <c r="C246">
        <v>924</v>
      </c>
      <c r="D246" t="s">
        <v>672</v>
      </c>
      <c r="E246" t="s">
        <v>676</v>
      </c>
      <c r="F246" t="s">
        <v>677</v>
      </c>
      <c r="G246" s="3" cm="1">
        <f t="array" ref="G246">_xlfn.IFS(AND(A246=5,ISNUMBER(SEARCH("2028",K246))),92548,(AND(A246=5,ISNUMBER(SEARCH("2027",K246)))),92536,(AND(A246=5,ISNUMBER(SEARCH("2026",K246)))),92524,(AND(A246=5,ISNUMBER(SEARCH("2029",K246)))),92460,A246=5,92524)</f>
        <v>92524</v>
      </c>
      <c r="H246" s="3" t="s">
        <v>2034</v>
      </c>
      <c r="I246" t="s">
        <v>2299</v>
      </c>
      <c r="J246" s="14" t="s">
        <v>1609</v>
      </c>
      <c r="K246" s="4" t="s">
        <v>734</v>
      </c>
      <c r="L246" s="8">
        <v>500</v>
      </c>
      <c r="M246" s="8">
        <v>0</v>
      </c>
      <c r="N246" s="8">
        <v>500</v>
      </c>
      <c r="O246" s="8">
        <v>0</v>
      </c>
      <c r="P246" s="8">
        <v>0</v>
      </c>
    </row>
    <row r="247" spans="1:16" ht="30">
      <c r="A247">
        <v>5</v>
      </c>
      <c r="B247">
        <v>244</v>
      </c>
      <c r="C247">
        <v>924</v>
      </c>
      <c r="D247" t="s">
        <v>672</v>
      </c>
      <c r="E247" t="s">
        <v>679</v>
      </c>
      <c r="F247" t="s">
        <v>680</v>
      </c>
      <c r="G247" s="3" cm="1">
        <f t="array" ref="G247">_xlfn.IFS(AND(A247=5,ISNUMBER(SEARCH("2028",K247))),92548,(AND(A247=5,ISNUMBER(SEARCH("2027",K247)))),92536,(AND(A247=5,ISNUMBER(SEARCH("2026",K247)))),92524,(AND(A247=5,ISNUMBER(SEARCH("2029",K247)))),92460,A247=5,92524)</f>
        <v>92524</v>
      </c>
      <c r="H247" s="3" t="s">
        <v>2035</v>
      </c>
      <c r="I247" t="s">
        <v>2299</v>
      </c>
      <c r="J247" s="14" t="s">
        <v>1609</v>
      </c>
      <c r="K247" s="4" t="s">
        <v>731</v>
      </c>
      <c r="L247" s="8">
        <v>500</v>
      </c>
      <c r="M247" s="8">
        <v>0</v>
      </c>
      <c r="N247" s="8">
        <v>500</v>
      </c>
      <c r="O247" s="8">
        <v>0</v>
      </c>
      <c r="P247" s="8">
        <v>0</v>
      </c>
    </row>
    <row r="248" spans="1:16" ht="120">
      <c r="A248">
        <v>5</v>
      </c>
      <c r="B248">
        <v>245</v>
      </c>
      <c r="C248">
        <v>924</v>
      </c>
      <c r="D248" t="s">
        <v>672</v>
      </c>
      <c r="E248" t="s">
        <v>682</v>
      </c>
      <c r="F248" t="s">
        <v>683</v>
      </c>
      <c r="G248" s="3" cm="1">
        <f t="array" ref="G248">_xlfn.IFS(AND(A248=5,ISNUMBER(SEARCH("2028",K248))),92548,(AND(A248=5,ISNUMBER(SEARCH("2027",K248)))),92536,(AND(A248=5,ISNUMBER(SEARCH("2026",K248)))),92524,(AND(A248=5,ISNUMBER(SEARCH("2029",K248)))),92460,A248=5,92524)</f>
        <v>92548</v>
      </c>
      <c r="H248" s="3" t="s">
        <v>2036</v>
      </c>
      <c r="I248" t="s">
        <v>2301</v>
      </c>
      <c r="J248" s="14" t="s">
        <v>1610</v>
      </c>
      <c r="K248" s="4" t="s">
        <v>748</v>
      </c>
      <c r="L248" s="8">
        <v>1500</v>
      </c>
      <c r="M248" s="8">
        <v>1500</v>
      </c>
      <c r="N248" s="8">
        <v>0</v>
      </c>
      <c r="O248" s="8">
        <v>0</v>
      </c>
      <c r="P248" s="8">
        <v>0</v>
      </c>
    </row>
    <row r="249" spans="1:16" ht="45">
      <c r="A249">
        <v>5</v>
      </c>
      <c r="B249">
        <v>246</v>
      </c>
      <c r="C249">
        <v>924</v>
      </c>
      <c r="D249" t="s">
        <v>672</v>
      </c>
      <c r="E249" t="s">
        <v>685</v>
      </c>
      <c r="F249" t="s">
        <v>686</v>
      </c>
      <c r="G249" s="3" cm="1">
        <f t="array" ref="G249">_xlfn.IFS(AND(A249=5,ISNUMBER(SEARCH("2028",K249))),92548,(AND(A249=5,ISNUMBER(SEARCH("2027",K249)))),92536,(AND(A249=5,ISNUMBER(SEARCH("2026",K249)))),92524,(AND(A249=5,ISNUMBER(SEARCH("2029",K249)))),92460,A249=5,92524)</f>
        <v>92524</v>
      </c>
      <c r="H249" s="3" t="s">
        <v>2037</v>
      </c>
      <c r="I249" t="s">
        <v>2299</v>
      </c>
      <c r="J249" s="14" t="s">
        <v>1609</v>
      </c>
      <c r="K249" s="4" t="s">
        <v>687</v>
      </c>
      <c r="L249" s="8">
        <v>38500</v>
      </c>
      <c r="M249" s="8">
        <v>28500</v>
      </c>
      <c r="N249" s="8">
        <v>10000</v>
      </c>
      <c r="O249" s="8">
        <v>0</v>
      </c>
      <c r="P249" s="8">
        <v>0</v>
      </c>
    </row>
    <row r="250" spans="1:16" ht="60">
      <c r="A250">
        <v>5</v>
      </c>
      <c r="B250">
        <v>247</v>
      </c>
      <c r="C250">
        <v>924</v>
      </c>
      <c r="D250" t="s">
        <v>672</v>
      </c>
      <c r="E250" t="s">
        <v>688</v>
      </c>
      <c r="F250" t="s">
        <v>689</v>
      </c>
      <c r="G250" s="3" cm="1">
        <f t="array" ref="G250">_xlfn.IFS(AND(A250=5,ISNUMBER(SEARCH("2028",K250))),92548,(AND(A250=5,ISNUMBER(SEARCH("2027",K250)))),92536,(AND(A250=5,ISNUMBER(SEARCH("2026",K250)))),92524,(AND(A250=5,ISNUMBER(SEARCH("2029",K250)))),92460,A250=5,92524)</f>
        <v>92524</v>
      </c>
      <c r="H250" s="3" t="s">
        <v>2038</v>
      </c>
      <c r="I250" t="s">
        <v>2299</v>
      </c>
      <c r="J250" s="14" t="s">
        <v>1609</v>
      </c>
      <c r="K250" s="4" t="s">
        <v>719</v>
      </c>
      <c r="L250" s="8">
        <v>6000</v>
      </c>
      <c r="M250" s="8">
        <v>6000</v>
      </c>
      <c r="O250" s="8">
        <v>0</v>
      </c>
      <c r="P250" s="8">
        <v>0</v>
      </c>
    </row>
    <row r="251" spans="1:16" ht="45">
      <c r="A251">
        <v>5</v>
      </c>
      <c r="B251">
        <v>248</v>
      </c>
      <c r="C251">
        <v>924</v>
      </c>
      <c r="D251" t="s">
        <v>672</v>
      </c>
      <c r="E251" t="s">
        <v>691</v>
      </c>
      <c r="F251" t="s">
        <v>692</v>
      </c>
      <c r="G251" s="3" cm="1">
        <f t="array" ref="G251">_xlfn.IFS(AND(A251=5,ISNUMBER(SEARCH("2028",K251))),92548,(AND(A251=5,ISNUMBER(SEARCH("2027",K251)))),92536,(AND(A251=5,ISNUMBER(SEARCH("2026",K251)))),92524,(AND(A251=5,ISNUMBER(SEARCH("2029",K251)))),92460,A251=5,92524)</f>
        <v>92524</v>
      </c>
      <c r="H251" s="3" t="s">
        <v>2039</v>
      </c>
      <c r="I251" t="s">
        <v>2299</v>
      </c>
      <c r="J251" s="14" t="s">
        <v>1609</v>
      </c>
      <c r="K251" s="4" t="s">
        <v>693</v>
      </c>
      <c r="L251" s="8">
        <v>2280</v>
      </c>
      <c r="M251" s="8">
        <v>2280</v>
      </c>
      <c r="N251" s="8">
        <v>0</v>
      </c>
      <c r="O251" s="8">
        <v>0</v>
      </c>
      <c r="P251" s="8">
        <v>0</v>
      </c>
    </row>
    <row r="252" spans="1:16" ht="90">
      <c r="A252">
        <v>5</v>
      </c>
      <c r="B252">
        <v>249</v>
      </c>
      <c r="C252">
        <v>924</v>
      </c>
      <c r="D252" t="s">
        <v>672</v>
      </c>
      <c r="E252" t="s">
        <v>694</v>
      </c>
      <c r="F252" t="s">
        <v>695</v>
      </c>
      <c r="G252" s="3" cm="1">
        <f t="array" ref="G252">_xlfn.IFS(AND(A252=5,ISNUMBER(SEARCH("2028",K252))),92548,(AND(A252=5,ISNUMBER(SEARCH("2027",K252)))),92536,(AND(A252=5,ISNUMBER(SEARCH("2026",K252)))),92524,(AND(A252=5,ISNUMBER(SEARCH("2029",K252)))),92460,A252=5,92524)</f>
        <v>92524</v>
      </c>
      <c r="H252" s="3" t="s">
        <v>2040</v>
      </c>
      <c r="I252" t="s">
        <v>2299</v>
      </c>
      <c r="J252" s="14" t="s">
        <v>1609</v>
      </c>
      <c r="K252" s="4" t="s">
        <v>690</v>
      </c>
      <c r="L252" s="8">
        <v>20300</v>
      </c>
      <c r="M252" s="8">
        <v>20000</v>
      </c>
      <c r="N252" s="8">
        <v>300</v>
      </c>
      <c r="O252" s="8">
        <v>0</v>
      </c>
      <c r="P252" s="8">
        <v>0</v>
      </c>
    </row>
    <row r="253" spans="1:16" ht="30">
      <c r="A253">
        <v>5</v>
      </c>
      <c r="B253">
        <v>250</v>
      </c>
      <c r="C253">
        <v>924</v>
      </c>
      <c r="D253" t="s">
        <v>672</v>
      </c>
      <c r="E253" t="s">
        <v>697</v>
      </c>
      <c r="F253" t="s">
        <v>698</v>
      </c>
      <c r="G253" s="3" cm="1">
        <f t="array" ref="G253">_xlfn.IFS(AND(A253=5,ISNUMBER(SEARCH("2028",K253))),92548,(AND(A253=5,ISNUMBER(SEARCH("2027",K253)))),92536,(AND(A253=5,ISNUMBER(SEARCH("2026",K253)))),92524,(AND(A253=5,ISNUMBER(SEARCH("2029",K253)))),92460,A253=5,92524)</f>
        <v>92524</v>
      </c>
      <c r="H253" s="3" t="s">
        <v>2041</v>
      </c>
      <c r="I253" t="s">
        <v>2299</v>
      </c>
      <c r="J253" s="14" t="s">
        <v>1609</v>
      </c>
      <c r="K253" s="4" t="s">
        <v>728</v>
      </c>
      <c r="L253" s="8">
        <v>500</v>
      </c>
      <c r="M253" s="8">
        <v>0</v>
      </c>
      <c r="N253" s="8">
        <v>500</v>
      </c>
      <c r="O253" s="8">
        <v>0</v>
      </c>
      <c r="P253" s="8">
        <v>0</v>
      </c>
    </row>
    <row r="254" spans="1:16" ht="60">
      <c r="A254">
        <v>5</v>
      </c>
      <c r="B254">
        <v>251</v>
      </c>
      <c r="C254">
        <v>924</v>
      </c>
      <c r="D254" t="s">
        <v>672</v>
      </c>
      <c r="E254" t="s">
        <v>700</v>
      </c>
      <c r="F254" t="s">
        <v>701</v>
      </c>
      <c r="G254" s="3">
        <v>92636</v>
      </c>
      <c r="H254" s="3" t="s">
        <v>2042</v>
      </c>
      <c r="I254" t="s">
        <v>2301</v>
      </c>
      <c r="J254" s="14" t="s">
        <v>1605</v>
      </c>
      <c r="K254" s="4" t="s">
        <v>725</v>
      </c>
      <c r="L254" s="8">
        <v>30000</v>
      </c>
      <c r="M254" s="8">
        <v>30000</v>
      </c>
      <c r="N254" s="8">
        <v>0</v>
      </c>
      <c r="O254" s="8">
        <v>0</v>
      </c>
      <c r="P254" s="8">
        <v>0</v>
      </c>
    </row>
    <row r="255" spans="1:16" ht="45">
      <c r="A255">
        <v>5</v>
      </c>
      <c r="B255">
        <v>252</v>
      </c>
      <c r="C255">
        <v>924</v>
      </c>
      <c r="D255" t="s">
        <v>672</v>
      </c>
      <c r="E255" t="s">
        <v>703</v>
      </c>
      <c r="F255" t="s">
        <v>704</v>
      </c>
      <c r="G255" s="3" cm="1">
        <f t="array" ref="G255">_xlfn.IFS(AND(A255=5,ISNUMBER(SEARCH("2028",K255))),92548,(AND(A255=5,ISNUMBER(SEARCH("2027",K255)))),92536,(AND(A255=5,ISNUMBER(SEARCH("2026",K255)))),92524,(AND(A255=5,ISNUMBER(SEARCH("2029",K255)))),92460,A255=5,92524)</f>
        <v>92524</v>
      </c>
      <c r="H255" s="3" t="s">
        <v>2043</v>
      </c>
      <c r="I255" t="s">
        <v>2299</v>
      </c>
      <c r="J255" s="14" t="s">
        <v>1609</v>
      </c>
      <c r="K255" s="4" t="s">
        <v>713</v>
      </c>
      <c r="L255" s="8">
        <v>3700</v>
      </c>
      <c r="M255" s="8">
        <v>0</v>
      </c>
      <c r="N255" s="8">
        <v>3700</v>
      </c>
      <c r="O255" s="8">
        <v>0</v>
      </c>
      <c r="P255" s="8">
        <v>0</v>
      </c>
    </row>
    <row r="256" spans="1:16" ht="45">
      <c r="A256">
        <v>5</v>
      </c>
      <c r="B256">
        <v>253</v>
      </c>
      <c r="C256">
        <v>924</v>
      </c>
      <c r="D256" t="s">
        <v>672</v>
      </c>
      <c r="E256" t="s">
        <v>705</v>
      </c>
      <c r="F256" t="s">
        <v>706</v>
      </c>
      <c r="G256" s="3" cm="1">
        <f t="array" ref="G256">_xlfn.IFS(AND(A256=5,ISNUMBER(SEARCH("2028",K256))),92548,(AND(A256=5,ISNUMBER(SEARCH("2027",K256)))),92536,(AND(A256=5,ISNUMBER(SEARCH("2026",K256)))),92524,(AND(A256=5,ISNUMBER(SEARCH("2029",K256)))),92460,A256=5,92524)</f>
        <v>92524</v>
      </c>
      <c r="H256" s="3" t="s">
        <v>2044</v>
      </c>
      <c r="I256" t="s">
        <v>2299</v>
      </c>
      <c r="J256" s="14" t="s">
        <v>1609</v>
      </c>
      <c r="K256" s="4" t="s">
        <v>675</v>
      </c>
      <c r="L256" s="8">
        <v>500</v>
      </c>
      <c r="M256" s="8">
        <v>0</v>
      </c>
      <c r="N256" s="8">
        <v>500</v>
      </c>
      <c r="O256" s="8">
        <v>0</v>
      </c>
      <c r="P256" s="8">
        <v>0</v>
      </c>
    </row>
    <row r="257" spans="1:16" ht="240">
      <c r="A257">
        <v>5</v>
      </c>
      <c r="B257">
        <v>254</v>
      </c>
      <c r="C257">
        <v>924</v>
      </c>
      <c r="D257" t="s">
        <v>672</v>
      </c>
      <c r="E257" t="s">
        <v>708</v>
      </c>
      <c r="F257" t="s">
        <v>709</v>
      </c>
      <c r="G257" s="3" cm="1">
        <f t="array" ref="G257">_xlfn.IFS(AND(A257=5,ISNUMBER(SEARCH("2028",K257))),92548,(AND(A257=5,ISNUMBER(SEARCH("2027",K257)))),92536,(AND(A257=5,ISNUMBER(SEARCH("2026",K257)))),92524,(AND(A257=5,ISNUMBER(SEARCH("2029",K257)))),92460,A257=5,92524)</f>
        <v>92548</v>
      </c>
      <c r="H257" s="3" t="s">
        <v>2045</v>
      </c>
      <c r="I257" t="s">
        <v>2301</v>
      </c>
      <c r="J257" s="14" t="s">
        <v>1610</v>
      </c>
      <c r="K257" s="4" t="s">
        <v>750</v>
      </c>
      <c r="L257" s="8">
        <v>6000</v>
      </c>
      <c r="M257" s="8">
        <v>6000</v>
      </c>
      <c r="N257" s="8">
        <v>0</v>
      </c>
      <c r="O257" s="8">
        <v>0</v>
      </c>
      <c r="P257" s="8">
        <v>0</v>
      </c>
    </row>
    <row r="258" spans="1:16">
      <c r="A258">
        <v>5</v>
      </c>
      <c r="B258">
        <v>255</v>
      </c>
      <c r="C258">
        <v>924</v>
      </c>
      <c r="D258" t="s">
        <v>672</v>
      </c>
      <c r="E258" t="s">
        <v>711</v>
      </c>
      <c r="F258" t="s">
        <v>712</v>
      </c>
      <c r="G258" s="3" cm="1">
        <f t="array" ref="G258">_xlfn.IFS(AND(A258=5,ISNUMBER(SEARCH("2028",K258))),92548,(AND(A258=5,ISNUMBER(SEARCH("2027",K258)))),92536,(AND(A258=5,ISNUMBER(SEARCH("2026",K258)))),92524,(AND(A258=5,ISNUMBER(SEARCH("2029",K258)))),92460,A258=5,92524)</f>
        <v>92524</v>
      </c>
      <c r="H258" s="3" t="s">
        <v>2046</v>
      </c>
      <c r="I258" t="s">
        <v>2299</v>
      </c>
      <c r="J258" s="14" t="s">
        <v>1609</v>
      </c>
      <c r="K258" s="4" t="s">
        <v>707</v>
      </c>
      <c r="L258" s="8">
        <v>500</v>
      </c>
      <c r="M258" s="8">
        <v>500</v>
      </c>
      <c r="O258" s="8">
        <v>0</v>
      </c>
      <c r="P258" s="8">
        <v>0</v>
      </c>
    </row>
    <row r="259" spans="1:16" ht="60">
      <c r="A259">
        <v>5</v>
      </c>
      <c r="B259">
        <v>256</v>
      </c>
      <c r="C259">
        <v>924</v>
      </c>
      <c r="D259" t="s">
        <v>672</v>
      </c>
      <c r="E259" t="s">
        <v>714</v>
      </c>
      <c r="F259" t="s">
        <v>715</v>
      </c>
      <c r="G259" s="3" cm="1">
        <f t="array" ref="G259">_xlfn.IFS(AND(A259=5,ISNUMBER(SEARCH("2028",K259))),92548,(AND(A259=5,ISNUMBER(SEARCH("2027",K259)))),92536,(AND(A259=5,ISNUMBER(SEARCH("2026",K259)))),92524,(AND(A259=5,ISNUMBER(SEARCH("2029",K259)))),92460,A259=5,92524)</f>
        <v>92524</v>
      </c>
      <c r="H259" s="3" t="s">
        <v>2047</v>
      </c>
      <c r="I259" t="s">
        <v>2299</v>
      </c>
      <c r="J259" s="14" t="s">
        <v>1609</v>
      </c>
      <c r="K259" s="4" t="s">
        <v>1706</v>
      </c>
      <c r="L259" s="8">
        <v>15000</v>
      </c>
      <c r="M259" s="8">
        <v>15000</v>
      </c>
      <c r="N259" s="8">
        <v>0</v>
      </c>
      <c r="O259" s="8">
        <v>0</v>
      </c>
      <c r="P259" s="8">
        <v>0</v>
      </c>
    </row>
    <row r="260" spans="1:16" ht="60">
      <c r="A260">
        <v>5</v>
      </c>
      <c r="B260">
        <v>257</v>
      </c>
      <c r="C260">
        <v>924</v>
      </c>
      <c r="D260" t="s">
        <v>672</v>
      </c>
      <c r="E260" t="s">
        <v>717</v>
      </c>
      <c r="F260" t="s">
        <v>718</v>
      </c>
      <c r="G260" s="3" cm="1">
        <f t="array" ref="G260">_xlfn.IFS(AND(A260=5,ISNUMBER(SEARCH("2028",K260))),92548,(AND(A260=5,ISNUMBER(SEARCH("2027",K260)))),92536,(AND(A260=5,ISNUMBER(SEARCH("2026",K260)))),92524,(AND(A260=5,ISNUMBER(SEARCH("2029",K260)))),92460,A260=5,92524)</f>
        <v>92524</v>
      </c>
      <c r="H260" s="3" t="s">
        <v>2048</v>
      </c>
      <c r="I260" t="s">
        <v>2299</v>
      </c>
      <c r="J260" s="14" t="s">
        <v>1609</v>
      </c>
      <c r="K260" s="4" t="s">
        <v>678</v>
      </c>
      <c r="N260" s="8">
        <v>0</v>
      </c>
      <c r="O260" s="8">
        <v>0</v>
      </c>
      <c r="P260" s="8">
        <v>0</v>
      </c>
    </row>
    <row r="261" spans="1:16" ht="30">
      <c r="A261">
        <v>5</v>
      </c>
      <c r="B261">
        <v>258</v>
      </c>
      <c r="C261">
        <v>924</v>
      </c>
      <c r="D261" t="s">
        <v>672</v>
      </c>
      <c r="E261" t="s">
        <v>720</v>
      </c>
      <c r="F261" t="s">
        <v>721</v>
      </c>
      <c r="G261" s="3" cm="1">
        <f t="array" ref="G261">_xlfn.IFS(AND(A261=5,ISNUMBER(SEARCH("2028",K261))),92548,(AND(A261=5,ISNUMBER(SEARCH("2027",K261)))),92536,(AND(A261=5,ISNUMBER(SEARCH("2026",K261)))),92524,(AND(A261=5,ISNUMBER(SEARCH("2029",K261)))),92460,A261=5,92524)</f>
        <v>92524</v>
      </c>
      <c r="H261" s="3" t="s">
        <v>2049</v>
      </c>
      <c r="I261" t="s">
        <v>2299</v>
      </c>
      <c r="J261" s="14" t="s">
        <v>1609</v>
      </c>
      <c r="K261" s="4" t="s">
        <v>753</v>
      </c>
      <c r="L261" s="8">
        <v>3000</v>
      </c>
      <c r="M261" s="8">
        <v>3000</v>
      </c>
      <c r="N261" s="8">
        <v>0</v>
      </c>
      <c r="O261" s="8">
        <v>0</v>
      </c>
      <c r="P261" s="8">
        <v>0</v>
      </c>
    </row>
    <row r="262" spans="1:16">
      <c r="A262">
        <v>5</v>
      </c>
      <c r="B262">
        <v>259</v>
      </c>
      <c r="C262">
        <v>924</v>
      </c>
      <c r="D262" t="s">
        <v>672</v>
      </c>
      <c r="E262" t="s">
        <v>723</v>
      </c>
      <c r="F262" t="s">
        <v>724</v>
      </c>
      <c r="G262" s="3" cm="1">
        <f t="array" ref="G262">_xlfn.IFS(AND(A262=5,ISNUMBER(SEARCH("2028",K262))),92548,(AND(A262=5,ISNUMBER(SEARCH("2027",K262)))),92536,(AND(A262=5,ISNUMBER(SEARCH("2026",K262)))),92524,(AND(A262=5,ISNUMBER(SEARCH("2029",K262)))),92460,A262=5,92524)</f>
        <v>92524</v>
      </c>
      <c r="H262" s="3" t="s">
        <v>2050</v>
      </c>
      <c r="I262" t="s">
        <v>2299</v>
      </c>
      <c r="J262" s="14" t="s">
        <v>1609</v>
      </c>
      <c r="K262" s="4" t="s">
        <v>702</v>
      </c>
      <c r="L262" s="8">
        <v>6000</v>
      </c>
      <c r="M262" s="8">
        <v>6000</v>
      </c>
      <c r="N262" s="8">
        <v>0</v>
      </c>
      <c r="O262" s="8">
        <v>0</v>
      </c>
      <c r="P262" s="8">
        <v>0</v>
      </c>
    </row>
    <row r="263" spans="1:16">
      <c r="A263">
        <v>5</v>
      </c>
      <c r="B263">
        <v>260</v>
      </c>
      <c r="C263">
        <v>924</v>
      </c>
      <c r="D263" t="s">
        <v>672</v>
      </c>
      <c r="E263" t="s">
        <v>726</v>
      </c>
      <c r="F263" t="s">
        <v>727</v>
      </c>
      <c r="G263" s="3" cm="1">
        <f t="array" ref="G263">_xlfn.IFS(AND(A263=5,ISNUMBER(SEARCH("2028",K263))),92548,(AND(A263=5,ISNUMBER(SEARCH("2027",K263)))),92536,(AND(A263=5,ISNUMBER(SEARCH("2026",K263)))),92524,(AND(A263=5,ISNUMBER(SEARCH("2029",K263)))),92460,A263=5,92524)</f>
        <v>92524</v>
      </c>
      <c r="H263" s="3" t="s">
        <v>2051</v>
      </c>
      <c r="I263" t="s">
        <v>2299</v>
      </c>
      <c r="J263" s="14" t="s">
        <v>1609</v>
      </c>
      <c r="K263" s="4" t="s">
        <v>699</v>
      </c>
      <c r="L263" s="8">
        <v>200.5</v>
      </c>
      <c r="M263" s="8">
        <v>200.5</v>
      </c>
      <c r="O263" s="8">
        <v>0</v>
      </c>
      <c r="P263" s="8">
        <v>0</v>
      </c>
    </row>
    <row r="264" spans="1:16">
      <c r="A264">
        <v>5</v>
      </c>
      <c r="B264">
        <v>261</v>
      </c>
      <c r="C264">
        <v>924</v>
      </c>
      <c r="D264" t="s">
        <v>672</v>
      </c>
      <c r="E264" t="s">
        <v>729</v>
      </c>
      <c r="F264" t="s">
        <v>730</v>
      </c>
      <c r="G264" s="3" cm="1">
        <f t="array" ref="G264">_xlfn.IFS(AND(A264=5,ISNUMBER(SEARCH("2028",K264))),92548,(AND(A264=5,ISNUMBER(SEARCH("2027",K264)))),92536,(AND(A264=5,ISNUMBER(SEARCH("2026",K264)))),92524,(AND(A264=5,ISNUMBER(SEARCH("2029",K264)))),92460,A264=5,92524)</f>
        <v>92524</v>
      </c>
      <c r="H264" s="3" t="s">
        <v>2052</v>
      </c>
      <c r="I264" t="s">
        <v>2299</v>
      </c>
      <c r="J264" s="14" t="s">
        <v>1609</v>
      </c>
      <c r="K264" s="4" t="s">
        <v>684</v>
      </c>
      <c r="L264" s="8">
        <v>4000</v>
      </c>
      <c r="M264" s="8">
        <v>4000</v>
      </c>
      <c r="O264" s="8">
        <v>0</v>
      </c>
      <c r="P264" s="8">
        <v>0</v>
      </c>
    </row>
    <row r="265" spans="1:16" ht="30">
      <c r="A265">
        <v>5</v>
      </c>
      <c r="B265">
        <v>262</v>
      </c>
      <c r="C265">
        <v>924</v>
      </c>
      <c r="D265" t="s">
        <v>672</v>
      </c>
      <c r="E265" t="s">
        <v>732</v>
      </c>
      <c r="F265" t="s">
        <v>733</v>
      </c>
      <c r="G265" s="3">
        <v>926</v>
      </c>
      <c r="H265" s="3" t="s">
        <v>2053</v>
      </c>
      <c r="I265" t="s">
        <v>2299</v>
      </c>
      <c r="J265" s="14">
        <v>26</v>
      </c>
      <c r="K265" s="4" t="s">
        <v>716</v>
      </c>
      <c r="L265" s="8">
        <v>12000</v>
      </c>
      <c r="M265" s="8">
        <v>12000</v>
      </c>
      <c r="O265" s="8">
        <v>0</v>
      </c>
      <c r="P265" s="8">
        <v>0</v>
      </c>
    </row>
    <row r="266" spans="1:16">
      <c r="A266">
        <v>5</v>
      </c>
      <c r="B266">
        <v>263</v>
      </c>
      <c r="C266">
        <v>924</v>
      </c>
      <c r="D266" t="s">
        <v>672</v>
      </c>
      <c r="E266" t="s">
        <v>735</v>
      </c>
      <c r="F266" t="s">
        <v>736</v>
      </c>
      <c r="G266" s="3" cm="1">
        <f t="array" ref="G266">_xlfn.IFS(AND(A266=5,ISNUMBER(SEARCH("2028",K266))),92548,(AND(A266=5,ISNUMBER(SEARCH("2027",K266)))),92536,(AND(A266=5,ISNUMBER(SEARCH("2026",K266)))),92524,(AND(A266=5,ISNUMBER(SEARCH("2029",K266)))),92460,A266=5,92524)</f>
        <v>92524</v>
      </c>
      <c r="H266" s="3" t="s">
        <v>2054</v>
      </c>
      <c r="I266" t="s">
        <v>2299</v>
      </c>
      <c r="J266" s="14" t="s">
        <v>1609</v>
      </c>
      <c r="K266" s="4" t="s">
        <v>722</v>
      </c>
      <c r="L266" s="8">
        <v>3000</v>
      </c>
      <c r="M266" s="8">
        <v>3000</v>
      </c>
      <c r="O266" s="8">
        <v>0</v>
      </c>
      <c r="P266" s="8">
        <v>0</v>
      </c>
    </row>
    <row r="267" spans="1:16">
      <c r="A267">
        <v>5</v>
      </c>
      <c r="B267">
        <v>264</v>
      </c>
      <c r="C267">
        <v>924</v>
      </c>
      <c r="D267" t="s">
        <v>672</v>
      </c>
      <c r="E267" t="s">
        <v>738</v>
      </c>
      <c r="F267" t="s">
        <v>739</v>
      </c>
      <c r="G267" s="3" cm="1">
        <f t="array" ref="G267">_xlfn.IFS(AND(A267=5,ISNUMBER(SEARCH("2028",K267))),92548,(AND(A267=5,ISNUMBER(SEARCH("2027",K267)))),92536,(AND(A267=5,ISNUMBER(SEARCH("2026",K267)))),92524,(AND(A267=5,ISNUMBER(SEARCH("2029",K267)))),92460,A267=5,92524)</f>
        <v>92524</v>
      </c>
      <c r="H267" s="3" t="s">
        <v>2055</v>
      </c>
      <c r="I267" t="s">
        <v>2299</v>
      </c>
      <c r="J267" s="14" t="s">
        <v>1609</v>
      </c>
      <c r="K267" s="4" t="s">
        <v>740</v>
      </c>
      <c r="L267" s="8">
        <v>3000</v>
      </c>
      <c r="M267" s="8">
        <v>3000</v>
      </c>
      <c r="N267" s="8">
        <v>0</v>
      </c>
      <c r="O267" s="8">
        <v>0</v>
      </c>
      <c r="P267" s="8">
        <v>0</v>
      </c>
    </row>
    <row r="268" spans="1:16" ht="60">
      <c r="A268">
        <v>5</v>
      </c>
      <c r="B268">
        <v>265</v>
      </c>
      <c r="C268">
        <v>924</v>
      </c>
      <c r="D268" t="s">
        <v>672</v>
      </c>
      <c r="E268" t="s">
        <v>1177</v>
      </c>
      <c r="F268" t="s">
        <v>741</v>
      </c>
      <c r="G268" s="3">
        <v>92636</v>
      </c>
      <c r="H268" s="3" t="s">
        <v>2056</v>
      </c>
      <c r="I268" t="s">
        <v>2301</v>
      </c>
      <c r="J268" s="14" t="s">
        <v>1605</v>
      </c>
      <c r="K268" s="4" t="s">
        <v>745</v>
      </c>
      <c r="L268" s="8">
        <v>5000</v>
      </c>
      <c r="M268" s="8">
        <v>5000</v>
      </c>
      <c r="N268" s="8">
        <v>0</v>
      </c>
      <c r="O268" s="8">
        <v>0</v>
      </c>
      <c r="P268" s="8">
        <v>0</v>
      </c>
    </row>
    <row r="269" spans="1:16">
      <c r="A269">
        <v>5</v>
      </c>
      <c r="B269">
        <v>266</v>
      </c>
      <c r="C269">
        <v>924</v>
      </c>
      <c r="D269" t="s">
        <v>672</v>
      </c>
      <c r="E269" t="s">
        <v>743</v>
      </c>
      <c r="F269" t="s">
        <v>744</v>
      </c>
      <c r="G269" s="3" cm="1">
        <f t="array" ref="G269">_xlfn.IFS(AND(A269=5,ISNUMBER(SEARCH("2028",K269))),92548,(AND(A269=5,ISNUMBER(SEARCH("2027",K269)))),92536,(AND(A269=5,ISNUMBER(SEARCH("2026",K269)))),92524,(AND(A269=5,ISNUMBER(SEARCH("2029",K269)))),92460,A269=5,92524)</f>
        <v>92524</v>
      </c>
      <c r="H269" s="3" t="s">
        <v>2057</v>
      </c>
      <c r="I269" t="s">
        <v>2299</v>
      </c>
      <c r="J269" s="14" t="s">
        <v>1609</v>
      </c>
      <c r="K269" s="4" t="s">
        <v>710</v>
      </c>
      <c r="L269" s="8">
        <v>10000</v>
      </c>
      <c r="M269" s="8">
        <v>10000</v>
      </c>
      <c r="N269" s="8">
        <v>0</v>
      </c>
      <c r="O269" s="8">
        <v>0</v>
      </c>
      <c r="P269" s="8">
        <v>0</v>
      </c>
    </row>
    <row r="270" spans="1:16">
      <c r="A270">
        <v>5</v>
      </c>
      <c r="B270">
        <v>267</v>
      </c>
      <c r="C270">
        <v>924</v>
      </c>
      <c r="D270" t="s">
        <v>672</v>
      </c>
      <c r="E270" t="s">
        <v>746</v>
      </c>
      <c r="F270" t="s">
        <v>747</v>
      </c>
      <c r="G270" s="3" cm="1">
        <f t="array" ref="G270">_xlfn.IFS(AND(A270=5,ISNUMBER(SEARCH("2028",K270))),92548,(AND(A270=5,ISNUMBER(SEARCH("2027",K270)))),92536,(AND(A270=5,ISNUMBER(SEARCH("2026",K270)))),92524,(AND(A270=5,ISNUMBER(SEARCH("2029",K270)))),92460,A270=5,92524)</f>
        <v>92524</v>
      </c>
      <c r="H270" s="3" t="s">
        <v>2058</v>
      </c>
      <c r="I270" t="s">
        <v>2299</v>
      </c>
      <c r="J270" s="14" t="s">
        <v>1609</v>
      </c>
      <c r="K270" s="4" t="s">
        <v>681</v>
      </c>
      <c r="L270" s="8">
        <v>29000</v>
      </c>
      <c r="M270" s="8">
        <v>29000</v>
      </c>
      <c r="N270" s="8">
        <v>0</v>
      </c>
      <c r="O270" s="8">
        <v>0</v>
      </c>
      <c r="P270" s="8">
        <v>0</v>
      </c>
    </row>
    <row r="271" spans="1:16" ht="60">
      <c r="A271">
        <v>5</v>
      </c>
      <c r="B271">
        <v>268</v>
      </c>
      <c r="C271">
        <v>924</v>
      </c>
      <c r="D271" t="s">
        <v>672</v>
      </c>
      <c r="E271" t="s">
        <v>23</v>
      </c>
      <c r="F271" t="s">
        <v>749</v>
      </c>
      <c r="G271" s="3" cm="1">
        <f t="array" ref="G271">_xlfn.IFS(AND(A271=5,ISNUMBER(SEARCH("2028",K271))),92548,(AND(A271=5,ISNUMBER(SEARCH("2027",K271)))),92536,(AND(A271=5,ISNUMBER(SEARCH("2026",K271)))),92524,(AND(A271=5,ISNUMBER(SEARCH("2029",K271)))),92460,A271=5,92524)</f>
        <v>92524</v>
      </c>
      <c r="H271" s="3" t="s">
        <v>2059</v>
      </c>
      <c r="I271" t="s">
        <v>2299</v>
      </c>
      <c r="J271" s="14" t="s">
        <v>1609</v>
      </c>
      <c r="K271" s="4" t="s">
        <v>742</v>
      </c>
      <c r="N271" s="8">
        <v>0</v>
      </c>
      <c r="O271" s="8">
        <v>0</v>
      </c>
      <c r="P271" s="8">
        <v>0</v>
      </c>
    </row>
    <row r="272" spans="1:16" ht="30">
      <c r="A272">
        <v>5</v>
      </c>
      <c r="B272">
        <v>269</v>
      </c>
      <c r="C272">
        <v>924</v>
      </c>
      <c r="D272" t="s">
        <v>672</v>
      </c>
      <c r="E272" t="s">
        <v>751</v>
      </c>
      <c r="F272" t="s">
        <v>752</v>
      </c>
      <c r="G272" s="3" cm="1">
        <f t="array" ref="G272">_xlfn.IFS(AND(A272=5,ISNUMBER(SEARCH("2028",K272))),92548,(AND(A272=5,ISNUMBER(SEARCH("2027",K272)))),92536,(AND(A272=5,ISNUMBER(SEARCH("2026",K272)))),92524,(AND(A272=5,ISNUMBER(SEARCH("2029",K272)))),92460,A272=5,92524)</f>
        <v>92524</v>
      </c>
      <c r="H272" s="3" t="s">
        <v>2060</v>
      </c>
      <c r="I272" t="s">
        <v>2299</v>
      </c>
      <c r="J272" s="14" t="s">
        <v>1609</v>
      </c>
      <c r="K272" s="4" t="s">
        <v>696</v>
      </c>
      <c r="L272" s="8">
        <v>5000</v>
      </c>
      <c r="M272" s="8">
        <v>5000</v>
      </c>
      <c r="N272" s="8">
        <v>0</v>
      </c>
      <c r="O272" s="8">
        <v>0</v>
      </c>
      <c r="P272" s="8">
        <v>0</v>
      </c>
    </row>
    <row r="273" spans="1:16" ht="30">
      <c r="A273">
        <v>5</v>
      </c>
      <c r="B273">
        <v>270</v>
      </c>
      <c r="C273">
        <v>924</v>
      </c>
      <c r="D273" t="s">
        <v>672</v>
      </c>
      <c r="E273" t="s">
        <v>754</v>
      </c>
      <c r="F273" t="s">
        <v>755</v>
      </c>
      <c r="G273" s="3" cm="1">
        <f t="array" ref="G273">_xlfn.IFS(AND(A273=5,ISNUMBER(SEARCH("2028",K273))),92548,(AND(A273=5,ISNUMBER(SEARCH("2027",K273)))),92536,(AND(A273=5,ISNUMBER(SEARCH("2026",K273)))),92524,(AND(A273=5,ISNUMBER(SEARCH("2029",K273)))),92460,A273=5,92524)</f>
        <v>92524</v>
      </c>
      <c r="H273" s="3" t="s">
        <v>2061</v>
      </c>
      <c r="I273" t="s">
        <v>2299</v>
      </c>
      <c r="J273" s="14" t="s">
        <v>1609</v>
      </c>
      <c r="K273" s="4" t="s">
        <v>737</v>
      </c>
      <c r="L273" s="8">
        <v>1000</v>
      </c>
      <c r="M273" s="8">
        <v>0</v>
      </c>
      <c r="N273" s="8">
        <v>1000</v>
      </c>
      <c r="O273" s="8">
        <v>0</v>
      </c>
      <c r="P273" s="8">
        <v>0</v>
      </c>
    </row>
    <row r="274" spans="1:16" ht="75">
      <c r="A274">
        <v>5</v>
      </c>
      <c r="B274">
        <v>271</v>
      </c>
      <c r="C274">
        <v>940</v>
      </c>
      <c r="D274" t="s">
        <v>757</v>
      </c>
      <c r="E274" t="s">
        <v>758</v>
      </c>
      <c r="F274" t="s">
        <v>759</v>
      </c>
      <c r="G274" s="3">
        <v>92636</v>
      </c>
      <c r="H274" s="3" t="s">
        <v>2062</v>
      </c>
      <c r="I274" t="s">
        <v>2301</v>
      </c>
      <c r="J274" s="14" t="s">
        <v>1605</v>
      </c>
      <c r="K274" s="4" t="s">
        <v>760</v>
      </c>
      <c r="L274" s="8">
        <v>60000</v>
      </c>
      <c r="M274" s="8">
        <v>0</v>
      </c>
      <c r="N274" s="8">
        <v>60000</v>
      </c>
      <c r="O274" s="8">
        <v>0</v>
      </c>
      <c r="P274" s="8">
        <v>0</v>
      </c>
    </row>
    <row r="275" spans="1:16" ht="75">
      <c r="A275">
        <v>5</v>
      </c>
      <c r="B275">
        <v>272</v>
      </c>
      <c r="C275">
        <v>950</v>
      </c>
      <c r="D275" t="s">
        <v>761</v>
      </c>
      <c r="E275" t="s">
        <v>762</v>
      </c>
      <c r="F275" t="s">
        <v>763</v>
      </c>
      <c r="G275" s="3">
        <v>92636</v>
      </c>
      <c r="H275" s="3" t="s">
        <v>2063</v>
      </c>
      <c r="I275" t="s">
        <v>2301</v>
      </c>
      <c r="J275" s="14" t="s">
        <v>1605</v>
      </c>
      <c r="K275" s="4" t="s">
        <v>804</v>
      </c>
      <c r="L275" s="8">
        <v>10000</v>
      </c>
      <c r="M275" s="8">
        <v>0</v>
      </c>
      <c r="N275" s="8">
        <v>10000</v>
      </c>
      <c r="O275" s="8">
        <v>0</v>
      </c>
      <c r="P275" s="8">
        <v>0</v>
      </c>
    </row>
    <row r="276" spans="1:16" ht="30">
      <c r="A276">
        <v>5</v>
      </c>
      <c r="B276">
        <v>273</v>
      </c>
      <c r="C276">
        <v>950</v>
      </c>
      <c r="D276" t="s">
        <v>761</v>
      </c>
      <c r="E276" t="s">
        <v>765</v>
      </c>
      <c r="F276" t="s">
        <v>766</v>
      </c>
      <c r="G276" s="3" cm="1">
        <f t="array" ref="G276">_xlfn.IFS(AND(A276=5,ISNUMBER(SEARCH("2028",K276))),92548,(AND(A276=5,ISNUMBER(SEARCH("2027",K276)))),92536,(AND(A276=5,ISNUMBER(SEARCH("2026",K276)))),92524,(AND(A276=5,ISNUMBER(SEARCH("2029",K276)))),92460,A276=5,92524)</f>
        <v>92524</v>
      </c>
      <c r="H276" s="3" t="s">
        <v>2064</v>
      </c>
      <c r="I276" t="s">
        <v>2299</v>
      </c>
      <c r="J276" s="14" t="s">
        <v>1609</v>
      </c>
      <c r="K276" s="4" t="s">
        <v>789</v>
      </c>
      <c r="L276" s="8">
        <v>1000</v>
      </c>
      <c r="M276" s="8">
        <v>1000</v>
      </c>
      <c r="P276" s="8">
        <v>0</v>
      </c>
    </row>
    <row r="277" spans="1:16" ht="30">
      <c r="A277">
        <v>5</v>
      </c>
      <c r="B277">
        <v>274</v>
      </c>
      <c r="C277">
        <v>950</v>
      </c>
      <c r="D277" t="s">
        <v>761</v>
      </c>
      <c r="E277" t="s">
        <v>768</v>
      </c>
      <c r="F277" t="s">
        <v>769</v>
      </c>
      <c r="G277" s="3" cm="1">
        <f t="array" ref="G277">_xlfn.IFS(AND(A277=5,ISNUMBER(SEARCH("2028",K277))),92548,(AND(A277=5,ISNUMBER(SEARCH("2027",K277)))),92536,(AND(A277=5,ISNUMBER(SEARCH("2026",K277)))),92524,(AND(A277=5,ISNUMBER(SEARCH("2029",K277)))),92460,A277=5,92524)</f>
        <v>92524</v>
      </c>
      <c r="H277" s="3" t="s">
        <v>2065</v>
      </c>
      <c r="I277" t="s">
        <v>2299</v>
      </c>
      <c r="J277" s="14" t="s">
        <v>1609</v>
      </c>
      <c r="K277" s="4" t="s">
        <v>792</v>
      </c>
      <c r="L277" s="8">
        <v>3000</v>
      </c>
      <c r="M277" s="8">
        <v>3000</v>
      </c>
      <c r="N277" s="8">
        <v>0</v>
      </c>
      <c r="O277" s="8">
        <v>0</v>
      </c>
      <c r="P277" s="8">
        <v>0</v>
      </c>
    </row>
    <row r="278" spans="1:16" ht="105">
      <c r="A278">
        <v>5</v>
      </c>
      <c r="B278">
        <v>275</v>
      </c>
      <c r="C278">
        <v>950</v>
      </c>
      <c r="D278" t="s">
        <v>761</v>
      </c>
      <c r="E278" t="s">
        <v>770</v>
      </c>
      <c r="F278" t="s">
        <v>771</v>
      </c>
      <c r="G278" s="3">
        <v>926</v>
      </c>
      <c r="H278" s="3" t="s">
        <v>2066</v>
      </c>
      <c r="I278" t="s">
        <v>2299</v>
      </c>
      <c r="J278" s="14">
        <v>26</v>
      </c>
      <c r="K278" s="4" t="s">
        <v>764</v>
      </c>
      <c r="L278" s="8">
        <v>40000</v>
      </c>
      <c r="M278" s="8">
        <v>40000</v>
      </c>
      <c r="N278" s="8">
        <v>0</v>
      </c>
      <c r="O278" s="8">
        <v>0</v>
      </c>
      <c r="P278" s="8">
        <v>0</v>
      </c>
    </row>
    <row r="279" spans="1:16" ht="30">
      <c r="A279">
        <v>5</v>
      </c>
      <c r="B279">
        <v>276</v>
      </c>
      <c r="C279">
        <v>950</v>
      </c>
      <c r="D279" t="s">
        <v>761</v>
      </c>
      <c r="E279" t="s">
        <v>1689</v>
      </c>
      <c r="F279" t="s">
        <v>1689</v>
      </c>
      <c r="G279" s="3" t="s">
        <v>1689</v>
      </c>
      <c r="H279" s="3" t="s">
        <v>2067</v>
      </c>
      <c r="I279" t="s">
        <v>2299</v>
      </c>
      <c r="J279" s="14" t="s">
        <v>1609</v>
      </c>
      <c r="K279" s="23" t="s">
        <v>795</v>
      </c>
      <c r="L279" s="24">
        <v>1000</v>
      </c>
      <c r="M279" s="24">
        <v>1000</v>
      </c>
      <c r="N279" s="8">
        <v>0</v>
      </c>
      <c r="O279" s="8">
        <v>0</v>
      </c>
      <c r="P279" s="8">
        <v>0</v>
      </c>
    </row>
    <row r="280" spans="1:16" ht="75">
      <c r="A280">
        <v>5</v>
      </c>
      <c r="B280">
        <v>277</v>
      </c>
      <c r="C280">
        <v>950</v>
      </c>
      <c r="D280" t="s">
        <v>761</v>
      </c>
      <c r="E280" t="s">
        <v>774</v>
      </c>
      <c r="F280" t="s">
        <v>775</v>
      </c>
      <c r="G280" s="3" cm="1">
        <f t="array" ref="G280">_xlfn.IFS(AND(A280=5,ISNUMBER(SEARCH("2028",K280))),92548,(AND(A280=5,ISNUMBER(SEARCH("2027",K280)))),92536,(AND(A280=5,ISNUMBER(SEARCH("2026",K280)))),92524,(AND(A280=5,ISNUMBER(SEARCH("2029",K280)))),92460,A280=5,92524)</f>
        <v>92524</v>
      </c>
      <c r="H280" s="3" t="s">
        <v>2068</v>
      </c>
      <c r="I280" t="s">
        <v>2299</v>
      </c>
      <c r="J280" s="14" t="s">
        <v>1609</v>
      </c>
      <c r="K280" s="4" t="s">
        <v>767</v>
      </c>
      <c r="L280" s="8">
        <v>3000</v>
      </c>
      <c r="M280" s="8">
        <v>3000</v>
      </c>
      <c r="N280" s="8">
        <v>0</v>
      </c>
      <c r="O280" s="8">
        <v>0</v>
      </c>
      <c r="P280" s="8">
        <v>0</v>
      </c>
    </row>
    <row r="281" spans="1:16" ht="60">
      <c r="A281">
        <v>5</v>
      </c>
      <c r="B281">
        <v>278</v>
      </c>
      <c r="C281">
        <v>950</v>
      </c>
      <c r="D281" t="s">
        <v>761</v>
      </c>
      <c r="E281" t="s">
        <v>776</v>
      </c>
      <c r="F281" t="s">
        <v>777</v>
      </c>
      <c r="G281" s="3">
        <v>926</v>
      </c>
      <c r="H281" s="3" t="s">
        <v>2069</v>
      </c>
      <c r="I281" t="s">
        <v>2299</v>
      </c>
      <c r="J281" s="14">
        <v>26</v>
      </c>
      <c r="K281" s="4" t="s">
        <v>1708</v>
      </c>
      <c r="L281" s="8">
        <v>20000</v>
      </c>
      <c r="M281" s="8">
        <v>20000</v>
      </c>
      <c r="N281" s="8">
        <v>0</v>
      </c>
      <c r="O281" s="8">
        <v>0</v>
      </c>
      <c r="P281" s="8">
        <v>0</v>
      </c>
    </row>
    <row r="282" spans="1:16">
      <c r="A282">
        <v>5</v>
      </c>
      <c r="B282">
        <v>279</v>
      </c>
      <c r="C282">
        <v>950</v>
      </c>
      <c r="D282" t="s">
        <v>761</v>
      </c>
      <c r="E282" t="s">
        <v>779</v>
      </c>
      <c r="F282" t="s">
        <v>780</v>
      </c>
      <c r="G282" s="3" cm="1">
        <f t="array" ref="G282">_xlfn.IFS(AND(A282=5,ISNUMBER(SEARCH("2028",K282))),92548,(AND(A282=5,ISNUMBER(SEARCH("2027",K282)))),92536,(AND(A282=5,ISNUMBER(SEARCH("2026",K282)))),92524,(AND(A282=5,ISNUMBER(SEARCH("2029",K282)))),92460,A282=5,92524)</f>
        <v>92524</v>
      </c>
      <c r="H282" s="3" t="s">
        <v>2070</v>
      </c>
      <c r="I282" t="s">
        <v>2299</v>
      </c>
      <c r="J282" s="14" t="s">
        <v>1609</v>
      </c>
      <c r="K282" s="4" t="s">
        <v>778</v>
      </c>
      <c r="L282" s="8">
        <v>1250</v>
      </c>
      <c r="M282" s="8">
        <v>1250</v>
      </c>
      <c r="N282" s="8">
        <v>0</v>
      </c>
      <c r="O282" s="8">
        <v>0</v>
      </c>
      <c r="P282" s="8">
        <v>0</v>
      </c>
    </row>
    <row r="283" spans="1:16" ht="90">
      <c r="A283">
        <v>5</v>
      </c>
      <c r="B283">
        <v>280</v>
      </c>
      <c r="C283">
        <v>950</v>
      </c>
      <c r="D283" t="s">
        <v>761</v>
      </c>
      <c r="E283" t="s">
        <v>782</v>
      </c>
      <c r="F283" t="s">
        <v>783</v>
      </c>
      <c r="G283" s="3" cm="1">
        <f t="array" ref="G283">_xlfn.IFS(AND(A283=5,ISNUMBER(SEARCH("2028",K283))),92548,(AND(A283=5,ISNUMBER(SEARCH("2027",K283)))),92536,(AND(A283=5,ISNUMBER(SEARCH("2026",K283)))),92524,(AND(A283=5,ISNUMBER(SEARCH("2029",K283)))),92460,A283=5,92524)</f>
        <v>92524</v>
      </c>
      <c r="H283" s="3" t="s">
        <v>2071</v>
      </c>
      <c r="I283" t="s">
        <v>2299</v>
      </c>
      <c r="J283" s="14" t="s">
        <v>1609</v>
      </c>
      <c r="K283" s="4" t="s">
        <v>1707</v>
      </c>
      <c r="L283" s="8">
        <v>2700</v>
      </c>
      <c r="M283" s="8">
        <v>2700</v>
      </c>
      <c r="N283" s="8">
        <v>0</v>
      </c>
      <c r="O283" s="8">
        <v>0</v>
      </c>
      <c r="P283" s="8">
        <v>0</v>
      </c>
    </row>
    <row r="284" spans="1:16" ht="45">
      <c r="A284">
        <v>5</v>
      </c>
      <c r="B284">
        <v>281</v>
      </c>
      <c r="C284">
        <v>950</v>
      </c>
      <c r="D284" t="s">
        <v>761</v>
      </c>
      <c r="E284" t="s">
        <v>785</v>
      </c>
      <c r="F284" t="s">
        <v>786</v>
      </c>
      <c r="G284" s="3" cm="1">
        <f t="array" ref="G284">_xlfn.IFS(AND(A284=5,ISNUMBER(SEARCH("2028",K284))),92548,(AND(A284=5,ISNUMBER(SEARCH("2027",K284)))),92536,(AND(A284=5,ISNUMBER(SEARCH("2026",K284)))),92524,(AND(A284=5,ISNUMBER(SEARCH("2029",K284)))),92460,A284=5,92524)</f>
        <v>92524</v>
      </c>
      <c r="H284" s="3" t="s">
        <v>2072</v>
      </c>
      <c r="I284" t="s">
        <v>2299</v>
      </c>
      <c r="J284" s="14" t="s">
        <v>1609</v>
      </c>
      <c r="K284" s="4" t="s">
        <v>781</v>
      </c>
      <c r="L284" s="8">
        <v>3000</v>
      </c>
      <c r="M284" s="8">
        <v>3000</v>
      </c>
      <c r="N284" s="8">
        <v>0</v>
      </c>
      <c r="O284" s="8">
        <v>0</v>
      </c>
      <c r="P284" s="8">
        <v>0</v>
      </c>
    </row>
    <row r="285" spans="1:16">
      <c r="A285">
        <v>5</v>
      </c>
      <c r="B285">
        <v>282</v>
      </c>
      <c r="C285">
        <v>950</v>
      </c>
      <c r="D285" t="s">
        <v>761</v>
      </c>
      <c r="E285" t="s">
        <v>787</v>
      </c>
      <c r="F285" t="s">
        <v>788</v>
      </c>
      <c r="G285" s="3" cm="1">
        <f t="array" ref="G285">_xlfn.IFS(AND(A285=5,ISNUMBER(SEARCH("2028",K285))),92548,(AND(A285=5,ISNUMBER(SEARCH("2027",K285)))),92536,(AND(A285=5,ISNUMBER(SEARCH("2026",K285)))),92524,(AND(A285=5,ISNUMBER(SEARCH("2029",K285)))),92460,A285=5,92524)</f>
        <v>92524</v>
      </c>
      <c r="H285" s="3" t="s">
        <v>2073</v>
      </c>
      <c r="I285" t="s">
        <v>2299</v>
      </c>
      <c r="J285" s="14" t="s">
        <v>1609</v>
      </c>
      <c r="K285" s="4" t="s">
        <v>772</v>
      </c>
      <c r="L285" s="8">
        <v>5000</v>
      </c>
      <c r="M285" s="8">
        <v>5000</v>
      </c>
      <c r="N285" s="8">
        <v>0</v>
      </c>
      <c r="O285" s="8">
        <v>0</v>
      </c>
      <c r="P285" s="8">
        <v>0</v>
      </c>
    </row>
    <row r="286" spans="1:16" ht="30">
      <c r="A286">
        <v>5</v>
      </c>
      <c r="B286">
        <v>283</v>
      </c>
      <c r="C286">
        <v>950</v>
      </c>
      <c r="D286" t="s">
        <v>761</v>
      </c>
      <c r="E286" t="s">
        <v>790</v>
      </c>
      <c r="F286" t="s">
        <v>791</v>
      </c>
      <c r="G286" s="3" cm="1">
        <f t="array" ref="G286">_xlfn.IFS(AND(A286=5,ISNUMBER(SEARCH("2028",K286))),92548,(AND(A286=5,ISNUMBER(SEARCH("2027",K286)))),92536,(AND(A286=5,ISNUMBER(SEARCH("2026",K286)))),92524,(AND(A286=5,ISNUMBER(SEARCH("2029",K286)))),92460,A286=5,92524)</f>
        <v>92524</v>
      </c>
      <c r="H286" s="3" t="s">
        <v>2074</v>
      </c>
      <c r="I286" t="s">
        <v>2299</v>
      </c>
      <c r="J286" s="14" t="s">
        <v>1609</v>
      </c>
      <c r="K286" s="4" t="s">
        <v>773</v>
      </c>
      <c r="L286" s="8">
        <v>10000</v>
      </c>
      <c r="M286" s="8">
        <v>10000</v>
      </c>
      <c r="N286" s="8">
        <v>0</v>
      </c>
      <c r="O286" s="8">
        <v>0</v>
      </c>
      <c r="P286" s="8">
        <v>0</v>
      </c>
    </row>
    <row r="287" spans="1:16" ht="30">
      <c r="A287">
        <v>5</v>
      </c>
      <c r="B287">
        <v>284</v>
      </c>
      <c r="C287">
        <v>950</v>
      </c>
      <c r="D287" t="s">
        <v>761</v>
      </c>
      <c r="E287" t="s">
        <v>793</v>
      </c>
      <c r="F287" t="s">
        <v>794</v>
      </c>
      <c r="G287" s="3" cm="1">
        <f t="array" ref="G287">_xlfn.IFS(AND(A287=5,ISNUMBER(SEARCH("2028",K287))),92548,(AND(A287=5,ISNUMBER(SEARCH("2027",K287)))),92536,(AND(A287=5,ISNUMBER(SEARCH("2026",K287)))),92524,(AND(A287=5,ISNUMBER(SEARCH("2029",K287)))),92460,A287=5,92524)</f>
        <v>92524</v>
      </c>
      <c r="H287" s="3" t="s">
        <v>2075</v>
      </c>
      <c r="I287" t="s">
        <v>2299</v>
      </c>
      <c r="J287" s="14" t="s">
        <v>1609</v>
      </c>
      <c r="K287" s="4" t="s">
        <v>801</v>
      </c>
      <c r="L287" s="8">
        <v>750</v>
      </c>
      <c r="M287" s="8">
        <v>750</v>
      </c>
      <c r="N287" s="8">
        <v>0</v>
      </c>
      <c r="O287" s="8">
        <v>0</v>
      </c>
      <c r="P287" s="8">
        <v>0</v>
      </c>
    </row>
    <row r="288" spans="1:16">
      <c r="A288">
        <v>5</v>
      </c>
      <c r="B288">
        <v>285</v>
      </c>
      <c r="C288">
        <v>950</v>
      </c>
      <c r="D288" t="s">
        <v>761</v>
      </c>
      <c r="E288" t="s">
        <v>796</v>
      </c>
      <c r="F288" t="s">
        <v>797</v>
      </c>
      <c r="G288" s="3" cm="1">
        <f t="array" ref="G288">_xlfn.IFS(AND(A288=5,ISNUMBER(SEARCH("2028",K288))),92548,(AND(A288=5,ISNUMBER(SEARCH("2027",K288)))),92536,(AND(A288=5,ISNUMBER(SEARCH("2026",K288)))),92524,(AND(A288=5,ISNUMBER(SEARCH("2029",K288)))),92460,A288=5,92524)</f>
        <v>92524</v>
      </c>
      <c r="H288" s="3" t="s">
        <v>2076</v>
      </c>
      <c r="I288" t="s">
        <v>2299</v>
      </c>
      <c r="J288" s="14" t="s">
        <v>1609</v>
      </c>
      <c r="K288" s="4" t="s">
        <v>784</v>
      </c>
      <c r="L288" s="8">
        <v>200</v>
      </c>
      <c r="M288" s="8">
        <v>200</v>
      </c>
      <c r="N288" s="8">
        <v>0</v>
      </c>
      <c r="O288" s="8">
        <v>0</v>
      </c>
      <c r="P288" s="8">
        <v>0</v>
      </c>
    </row>
    <row r="289" spans="1:16" ht="45">
      <c r="A289">
        <v>5</v>
      </c>
      <c r="B289">
        <v>286</v>
      </c>
      <c r="C289">
        <v>950</v>
      </c>
      <c r="D289" t="s">
        <v>761</v>
      </c>
      <c r="E289" t="s">
        <v>799</v>
      </c>
      <c r="F289" t="s">
        <v>800</v>
      </c>
      <c r="G289" s="3">
        <v>92524</v>
      </c>
      <c r="H289" s="3" t="s">
        <v>2077</v>
      </c>
      <c r="I289" t="s">
        <v>2299</v>
      </c>
      <c r="J289" s="14">
        <v>26</v>
      </c>
      <c r="K289" s="4" t="s">
        <v>1709</v>
      </c>
      <c r="L289" s="8">
        <v>1550</v>
      </c>
      <c r="M289" s="8">
        <v>1550</v>
      </c>
      <c r="N289" s="8">
        <v>0</v>
      </c>
      <c r="O289" s="8">
        <v>0</v>
      </c>
      <c r="P289" s="8">
        <v>0</v>
      </c>
    </row>
    <row r="290" spans="1:16" ht="45">
      <c r="A290">
        <v>5</v>
      </c>
      <c r="B290">
        <v>287</v>
      </c>
      <c r="C290">
        <v>950</v>
      </c>
      <c r="D290" t="s">
        <v>761</v>
      </c>
      <c r="E290" t="s">
        <v>802</v>
      </c>
      <c r="F290" t="s">
        <v>803</v>
      </c>
      <c r="G290" s="3" cm="1">
        <f t="array" ref="G290">_xlfn.IFS(AND(A290=5,ISNUMBER(SEARCH("2028",K290))),92548,(AND(A290=5,ISNUMBER(SEARCH("2027",K290)))),92536,(AND(A290=5,ISNUMBER(SEARCH("2026",K290)))),92524,(AND(A290=5,ISNUMBER(SEARCH("2029",K290)))),92460,A290=5,92524)</f>
        <v>92524</v>
      </c>
      <c r="H290" s="3" t="s">
        <v>2078</v>
      </c>
      <c r="I290" t="s">
        <v>2299</v>
      </c>
      <c r="J290" s="14" t="s">
        <v>1609</v>
      </c>
      <c r="K290" s="4" t="s">
        <v>798</v>
      </c>
      <c r="L290" s="8">
        <v>2000</v>
      </c>
      <c r="M290" s="8">
        <v>2000</v>
      </c>
      <c r="O290" s="8">
        <v>0</v>
      </c>
      <c r="P290" s="8">
        <v>0</v>
      </c>
    </row>
    <row r="291" spans="1:16">
      <c r="A291">
        <v>5</v>
      </c>
      <c r="B291">
        <v>288</v>
      </c>
      <c r="C291">
        <v>952</v>
      </c>
      <c r="D291" t="s">
        <v>805</v>
      </c>
      <c r="E291" t="s">
        <v>806</v>
      </c>
      <c r="F291" t="s">
        <v>807</v>
      </c>
      <c r="G291" s="3" cm="1">
        <f t="array" ref="G291">_xlfn.IFS(AND(A291=5,ISNUMBER(SEARCH("2028",K291))),92548,(AND(A291=5,ISNUMBER(SEARCH("2027",K291)))),92536,(AND(A291=5,ISNUMBER(SEARCH("2026",K291)))),92524,(AND(A291=5,ISNUMBER(SEARCH("2029",K291)))),92460,A291=5,92524)</f>
        <v>92524</v>
      </c>
      <c r="H291" s="3" t="s">
        <v>2079</v>
      </c>
      <c r="I291" t="s">
        <v>2299</v>
      </c>
      <c r="J291" s="14" t="s">
        <v>1609</v>
      </c>
      <c r="K291" s="4" t="s">
        <v>814</v>
      </c>
      <c r="L291" s="8">
        <v>1000</v>
      </c>
      <c r="M291" s="8">
        <v>1000</v>
      </c>
      <c r="N291" s="8">
        <v>0</v>
      </c>
      <c r="O291" s="8">
        <v>0</v>
      </c>
      <c r="P291" s="8">
        <v>0</v>
      </c>
    </row>
    <row r="292" spans="1:16" ht="30">
      <c r="A292">
        <v>5</v>
      </c>
      <c r="B292">
        <v>289</v>
      </c>
      <c r="C292">
        <v>952</v>
      </c>
      <c r="D292" t="s">
        <v>805</v>
      </c>
      <c r="E292" t="s">
        <v>809</v>
      </c>
      <c r="F292" t="s">
        <v>810</v>
      </c>
      <c r="G292" s="3" cm="1">
        <f t="array" ref="G292">_xlfn.IFS(AND(A292=5,ISNUMBER(SEARCH("2028",K292))),92548,(AND(A292=5,ISNUMBER(SEARCH("2027",K292)))),92536,(AND(A292=5,ISNUMBER(SEARCH("2026",K292)))),92524,(AND(A292=5,ISNUMBER(SEARCH("2029",K292)))),92460,A292=5,92524)</f>
        <v>92524</v>
      </c>
      <c r="H292" s="3" t="s">
        <v>2080</v>
      </c>
      <c r="I292" t="s">
        <v>2299</v>
      </c>
      <c r="J292" s="14" t="s">
        <v>1609</v>
      </c>
      <c r="K292" s="4" t="s">
        <v>808</v>
      </c>
      <c r="L292" s="8">
        <v>2500</v>
      </c>
      <c r="M292" s="8">
        <v>2500</v>
      </c>
      <c r="N292" s="8">
        <v>0</v>
      </c>
      <c r="O292" s="8">
        <v>0</v>
      </c>
      <c r="P292" s="8">
        <v>0</v>
      </c>
    </row>
    <row r="293" spans="1:16">
      <c r="A293">
        <v>5</v>
      </c>
      <c r="B293">
        <v>290</v>
      </c>
      <c r="C293">
        <v>952</v>
      </c>
      <c r="D293" t="s">
        <v>805</v>
      </c>
      <c r="E293" t="s">
        <v>812</v>
      </c>
      <c r="F293" t="s">
        <v>813</v>
      </c>
      <c r="G293" s="3" cm="1">
        <f t="array" ref="G293">_xlfn.IFS(AND(A293=5,ISNUMBER(SEARCH("2028",K293))),92548,(AND(A293=5,ISNUMBER(SEARCH("2027",K293)))),92536,(AND(A293=5,ISNUMBER(SEARCH("2026",K293)))),92524,(AND(A293=5,ISNUMBER(SEARCH("2029",K293)))),92460,A293=5,92524)</f>
        <v>92524</v>
      </c>
      <c r="H293" s="3" t="s">
        <v>2081</v>
      </c>
      <c r="I293" t="s">
        <v>2299</v>
      </c>
      <c r="J293" s="14" t="s">
        <v>1609</v>
      </c>
      <c r="K293" s="4" t="s">
        <v>844</v>
      </c>
      <c r="L293" s="8">
        <v>2500</v>
      </c>
      <c r="M293" s="8">
        <v>2500</v>
      </c>
      <c r="N293" s="8">
        <v>0</v>
      </c>
      <c r="O293" s="8">
        <v>0</v>
      </c>
      <c r="P293" s="8">
        <v>0</v>
      </c>
    </row>
    <row r="294" spans="1:16" ht="30">
      <c r="A294">
        <v>5</v>
      </c>
      <c r="B294">
        <v>291</v>
      </c>
      <c r="C294">
        <v>952</v>
      </c>
      <c r="D294" t="s">
        <v>805</v>
      </c>
      <c r="E294" t="s">
        <v>815</v>
      </c>
      <c r="F294" t="s">
        <v>816</v>
      </c>
      <c r="G294" s="3" cm="1">
        <f t="array" ref="G294">_xlfn.IFS(AND(A294=5,ISNUMBER(SEARCH("2028",K294))),92548,(AND(A294=5,ISNUMBER(SEARCH("2027",K294)))),92536,(AND(A294=5,ISNUMBER(SEARCH("2026",K294)))),92524,(AND(A294=5,ISNUMBER(SEARCH("2029",K294)))),92460,A294=5,92524)</f>
        <v>92524</v>
      </c>
      <c r="H294" s="3" t="s">
        <v>2082</v>
      </c>
      <c r="I294" t="s">
        <v>2299</v>
      </c>
      <c r="J294" s="14" t="s">
        <v>1609</v>
      </c>
      <c r="K294" s="4" t="s">
        <v>841</v>
      </c>
      <c r="L294" s="8">
        <v>1000</v>
      </c>
      <c r="M294" s="8">
        <v>1000</v>
      </c>
      <c r="N294" s="8">
        <v>0</v>
      </c>
      <c r="O294" s="8">
        <v>0</v>
      </c>
      <c r="P294" s="8">
        <v>0</v>
      </c>
    </row>
    <row r="295" spans="1:16" ht="30">
      <c r="A295">
        <v>5</v>
      </c>
      <c r="B295">
        <v>292</v>
      </c>
      <c r="C295">
        <v>952</v>
      </c>
      <c r="D295" t="s">
        <v>805</v>
      </c>
      <c r="E295" t="s">
        <v>818</v>
      </c>
      <c r="F295" t="s">
        <v>819</v>
      </c>
      <c r="G295" s="3" cm="1">
        <f t="array" ref="G295">_xlfn.IFS(AND(A295=5,ISNUMBER(SEARCH("2028",K295))),92548,(AND(A295=5,ISNUMBER(SEARCH("2027",K295)))),92536,(AND(A295=5,ISNUMBER(SEARCH("2026",K295)))),92524,(AND(A295=5,ISNUMBER(SEARCH("2029",K295)))),92460,A295=5,92524)</f>
        <v>92524</v>
      </c>
      <c r="H295" s="3" t="s">
        <v>2083</v>
      </c>
      <c r="I295" t="s">
        <v>2299</v>
      </c>
      <c r="J295" s="14" t="s">
        <v>1609</v>
      </c>
      <c r="K295" s="4" t="s">
        <v>826</v>
      </c>
      <c r="L295" s="8">
        <v>400</v>
      </c>
      <c r="M295" s="8">
        <v>400</v>
      </c>
      <c r="N295" s="8">
        <v>0</v>
      </c>
      <c r="O295" s="8">
        <v>0</v>
      </c>
      <c r="P295" s="8">
        <v>0</v>
      </c>
    </row>
    <row r="296" spans="1:16">
      <c r="A296">
        <v>5</v>
      </c>
      <c r="B296">
        <v>293</v>
      </c>
      <c r="C296">
        <v>952</v>
      </c>
      <c r="D296" t="s">
        <v>805</v>
      </c>
      <c r="E296" t="s">
        <v>821</v>
      </c>
      <c r="F296" t="s">
        <v>822</v>
      </c>
      <c r="G296" s="3" cm="1">
        <f t="array" ref="G296">_xlfn.IFS(AND(A296=5,ISNUMBER(SEARCH("2028",K296))),92548,(AND(A296=5,ISNUMBER(SEARCH("2027",K296)))),92536,(AND(A296=5,ISNUMBER(SEARCH("2026",K296)))),92524,(AND(A296=5,ISNUMBER(SEARCH("2029",K296)))),92460,A296=5,92524)</f>
        <v>92524</v>
      </c>
      <c r="H296" s="3" t="s">
        <v>2084</v>
      </c>
      <c r="I296" t="s">
        <v>2299</v>
      </c>
      <c r="J296" s="14" t="s">
        <v>1609</v>
      </c>
      <c r="K296" s="4" t="s">
        <v>817</v>
      </c>
      <c r="L296" s="8">
        <v>200</v>
      </c>
      <c r="M296" s="8">
        <v>200</v>
      </c>
      <c r="N296" s="8">
        <v>0</v>
      </c>
      <c r="O296" s="8">
        <v>0</v>
      </c>
      <c r="P296" s="8">
        <v>0</v>
      </c>
    </row>
    <row r="297" spans="1:16" ht="30">
      <c r="A297">
        <v>5</v>
      </c>
      <c r="B297">
        <v>294</v>
      </c>
      <c r="C297">
        <v>952</v>
      </c>
      <c r="D297" t="s">
        <v>805</v>
      </c>
      <c r="E297" t="s">
        <v>824</v>
      </c>
      <c r="F297" t="s">
        <v>825</v>
      </c>
      <c r="G297" s="3">
        <v>92636</v>
      </c>
      <c r="H297" s="3" t="s">
        <v>2085</v>
      </c>
      <c r="I297" t="s">
        <v>2301</v>
      </c>
      <c r="J297" s="14" t="s">
        <v>1605</v>
      </c>
      <c r="K297" s="4" t="s">
        <v>847</v>
      </c>
      <c r="L297" s="8">
        <v>150</v>
      </c>
      <c r="M297" s="8">
        <v>150</v>
      </c>
      <c r="N297" s="8">
        <v>0</v>
      </c>
      <c r="O297" s="8">
        <v>0</v>
      </c>
      <c r="P297" s="8">
        <v>0</v>
      </c>
    </row>
    <row r="298" spans="1:16" ht="45">
      <c r="A298">
        <v>5</v>
      </c>
      <c r="B298">
        <v>295</v>
      </c>
      <c r="C298">
        <v>952</v>
      </c>
      <c r="D298" t="s">
        <v>805</v>
      </c>
      <c r="E298" t="s">
        <v>827</v>
      </c>
      <c r="F298" t="s">
        <v>828</v>
      </c>
      <c r="G298" s="3" cm="1">
        <f t="array" ref="G298">_xlfn.IFS(AND(A298=5,ISNUMBER(SEARCH("2028",K298))),92548,(AND(A298=5,ISNUMBER(SEARCH("2027",K298)))),92536,(AND(A298=5,ISNUMBER(SEARCH("2026",K298)))),92524,(AND(A298=5,ISNUMBER(SEARCH("2029",K298)))),92460,A298=5,92524)</f>
        <v>92524</v>
      </c>
      <c r="H298" s="3" t="s">
        <v>2086</v>
      </c>
      <c r="I298" t="s">
        <v>2299</v>
      </c>
      <c r="J298" s="14" t="s">
        <v>1609</v>
      </c>
      <c r="K298" s="4" t="s">
        <v>829</v>
      </c>
      <c r="L298" s="8">
        <v>1800</v>
      </c>
      <c r="M298" s="8">
        <v>1800</v>
      </c>
      <c r="N298" s="8">
        <v>0</v>
      </c>
      <c r="O298" s="8">
        <v>0</v>
      </c>
      <c r="P298" s="8">
        <v>0</v>
      </c>
    </row>
    <row r="299" spans="1:16" ht="30">
      <c r="A299">
        <v>5</v>
      </c>
      <c r="B299">
        <v>296</v>
      </c>
      <c r="C299">
        <v>952</v>
      </c>
      <c r="D299" t="s">
        <v>805</v>
      </c>
      <c r="E299" t="s">
        <v>830</v>
      </c>
      <c r="F299" t="s">
        <v>831</v>
      </c>
      <c r="G299" s="3" cm="1">
        <f t="array" ref="G299">_xlfn.IFS(AND(A299=5,ISNUMBER(SEARCH("2028",K299))),92548,(AND(A299=5,ISNUMBER(SEARCH("2027",K299)))),92536,(AND(A299=5,ISNUMBER(SEARCH("2026",K299)))),92524,(AND(A299=5,ISNUMBER(SEARCH("2029",K299)))),92460,A299=5,92524)</f>
        <v>92524</v>
      </c>
      <c r="H299" s="3" t="s">
        <v>2087</v>
      </c>
      <c r="I299" t="s">
        <v>2299</v>
      </c>
      <c r="J299" s="14" t="s">
        <v>1609</v>
      </c>
      <c r="K299" s="4" t="s">
        <v>811</v>
      </c>
      <c r="L299" s="8">
        <v>2000</v>
      </c>
      <c r="M299" s="8">
        <v>2000</v>
      </c>
      <c r="N299" s="8">
        <v>0</v>
      </c>
      <c r="O299" s="8">
        <v>0</v>
      </c>
      <c r="P299" s="8">
        <v>0</v>
      </c>
    </row>
    <row r="300" spans="1:16" ht="30">
      <c r="A300">
        <v>5</v>
      </c>
      <c r="B300">
        <v>297</v>
      </c>
      <c r="C300">
        <v>952</v>
      </c>
      <c r="D300" t="s">
        <v>805</v>
      </c>
      <c r="E300" t="s">
        <v>833</v>
      </c>
      <c r="F300" t="s">
        <v>834</v>
      </c>
      <c r="G300" s="3" cm="1">
        <f t="array" ref="G300">_xlfn.IFS(AND(A300=5,ISNUMBER(SEARCH("2028",K300))),92548,(AND(A300=5,ISNUMBER(SEARCH("2027",K300)))),92536,(AND(A300=5,ISNUMBER(SEARCH("2026",K300)))),92524,(AND(A300=5,ISNUMBER(SEARCH("2029",K300)))),92460,A300=5,92524)</f>
        <v>92524</v>
      </c>
      <c r="H300" s="3" t="s">
        <v>2088</v>
      </c>
      <c r="I300" t="s">
        <v>2299</v>
      </c>
      <c r="J300" s="14" t="s">
        <v>1609</v>
      </c>
      <c r="K300" s="4" t="s">
        <v>835</v>
      </c>
      <c r="L300" s="8">
        <v>2000</v>
      </c>
      <c r="M300" s="8">
        <v>2000</v>
      </c>
      <c r="N300" s="8">
        <v>0</v>
      </c>
      <c r="O300" s="8">
        <v>0</v>
      </c>
      <c r="P300" s="8">
        <v>0</v>
      </c>
    </row>
    <row r="301" spans="1:16">
      <c r="A301">
        <v>5</v>
      </c>
      <c r="B301">
        <v>298</v>
      </c>
      <c r="C301">
        <v>952</v>
      </c>
      <c r="D301" t="s">
        <v>805</v>
      </c>
      <c r="E301" t="s">
        <v>836</v>
      </c>
      <c r="F301" t="s">
        <v>837</v>
      </c>
      <c r="G301" s="3" cm="1">
        <f t="array" ref="G301">_xlfn.IFS(AND(A301=5,ISNUMBER(SEARCH("2028",K301))),92548,(AND(A301=5,ISNUMBER(SEARCH("2027",K301)))),92536,(AND(A301=5,ISNUMBER(SEARCH("2026",K301)))),92524,(AND(A301=5,ISNUMBER(SEARCH("2029",K301)))),92460,A301=5,92524)</f>
        <v>92524</v>
      </c>
      <c r="H301" s="3" t="s">
        <v>2089</v>
      </c>
      <c r="I301" t="s">
        <v>2299</v>
      </c>
      <c r="J301" s="14" t="s">
        <v>1609</v>
      </c>
      <c r="K301" s="4" t="s">
        <v>838</v>
      </c>
      <c r="L301" s="8">
        <v>500</v>
      </c>
      <c r="M301" s="8">
        <v>500</v>
      </c>
      <c r="N301" s="8">
        <v>0</v>
      </c>
      <c r="O301" s="8">
        <v>0</v>
      </c>
      <c r="P301" s="8">
        <v>0</v>
      </c>
    </row>
    <row r="302" spans="1:16">
      <c r="A302">
        <v>5</v>
      </c>
      <c r="B302">
        <v>299</v>
      </c>
      <c r="C302">
        <v>952</v>
      </c>
      <c r="D302" t="s">
        <v>805</v>
      </c>
      <c r="E302" t="s">
        <v>839</v>
      </c>
      <c r="F302" t="s">
        <v>840</v>
      </c>
      <c r="G302" s="3" cm="1">
        <f t="array" ref="G302">_xlfn.IFS(AND(A302=5,ISNUMBER(SEARCH("2028",K302))),92548,(AND(A302=5,ISNUMBER(SEARCH("2027",K302)))),92536,(AND(A302=5,ISNUMBER(SEARCH("2026",K302)))),92524,(AND(A302=5,ISNUMBER(SEARCH("2029",K302)))),92460,A302=5,92524)</f>
        <v>92524</v>
      </c>
      <c r="H302" s="3" t="s">
        <v>2090</v>
      </c>
      <c r="I302" t="s">
        <v>2299</v>
      </c>
      <c r="J302" s="14" t="s">
        <v>1609</v>
      </c>
      <c r="K302" s="4" t="s">
        <v>832</v>
      </c>
      <c r="L302" s="8">
        <v>500</v>
      </c>
      <c r="M302" s="8">
        <v>500</v>
      </c>
      <c r="N302" s="8">
        <v>0</v>
      </c>
      <c r="O302" s="8">
        <v>0</v>
      </c>
      <c r="P302" s="8">
        <v>0</v>
      </c>
    </row>
    <row r="303" spans="1:16" ht="30">
      <c r="A303">
        <v>5</v>
      </c>
      <c r="B303">
        <v>300</v>
      </c>
      <c r="C303">
        <v>952</v>
      </c>
      <c r="D303" t="s">
        <v>805</v>
      </c>
      <c r="E303" t="s">
        <v>842</v>
      </c>
      <c r="F303" t="s">
        <v>843</v>
      </c>
      <c r="G303" s="3" cm="1">
        <f t="array" ref="G303">_xlfn.IFS(AND(A303=5,ISNUMBER(SEARCH("2028",K303))),92548,(AND(A303=5,ISNUMBER(SEARCH("2027",K303)))),92536,(AND(A303=5,ISNUMBER(SEARCH("2026",K303)))),92524,(AND(A303=5,ISNUMBER(SEARCH("2029",K303)))),92460,A303=5,92524)</f>
        <v>92524</v>
      </c>
      <c r="H303" s="3" t="s">
        <v>2091</v>
      </c>
      <c r="I303" t="s">
        <v>2299</v>
      </c>
      <c r="J303" s="14" t="s">
        <v>1609</v>
      </c>
      <c r="K303" s="4" t="s">
        <v>820</v>
      </c>
      <c r="L303" s="8">
        <v>1800</v>
      </c>
      <c r="M303" s="8">
        <v>1800</v>
      </c>
      <c r="N303" s="8">
        <v>0</v>
      </c>
      <c r="O303" s="8">
        <v>0</v>
      </c>
      <c r="P303" s="8">
        <v>0</v>
      </c>
    </row>
    <row r="304" spans="1:16">
      <c r="A304">
        <v>5</v>
      </c>
      <c r="B304">
        <v>301</v>
      </c>
      <c r="C304">
        <v>952</v>
      </c>
      <c r="D304" t="s">
        <v>805</v>
      </c>
      <c r="E304" t="s">
        <v>845</v>
      </c>
      <c r="F304" t="s">
        <v>846</v>
      </c>
      <c r="G304" s="3">
        <v>926</v>
      </c>
      <c r="H304" s="3" t="s">
        <v>2092</v>
      </c>
      <c r="I304" t="s">
        <v>2299</v>
      </c>
      <c r="J304" s="14">
        <v>26</v>
      </c>
      <c r="K304" s="4" t="s">
        <v>823</v>
      </c>
      <c r="L304" s="8">
        <v>2000</v>
      </c>
      <c r="M304" s="8">
        <v>2000</v>
      </c>
      <c r="N304" s="8">
        <v>0</v>
      </c>
      <c r="O304" s="8">
        <v>0</v>
      </c>
      <c r="P304" s="8">
        <v>0</v>
      </c>
    </row>
    <row r="305" spans="1:16">
      <c r="A305">
        <v>5</v>
      </c>
      <c r="B305">
        <v>302</v>
      </c>
      <c r="C305">
        <v>952</v>
      </c>
      <c r="D305" t="s">
        <v>805</v>
      </c>
      <c r="E305" t="s">
        <v>848</v>
      </c>
      <c r="F305" t="s">
        <v>849</v>
      </c>
      <c r="G305" s="3" cm="1">
        <f t="array" ref="G305">_xlfn.IFS(AND(A305=5,ISNUMBER(SEARCH("2028",K305))),92548,(AND(A305=5,ISNUMBER(SEARCH("2027",K305)))),92536,(AND(A305=5,ISNUMBER(SEARCH("2026",K305)))),92524,(AND(A305=5,ISNUMBER(SEARCH("2029",K305)))),92460,A305=5,92524)</f>
        <v>92524</v>
      </c>
      <c r="H305" s="3" t="s">
        <v>2093</v>
      </c>
      <c r="I305" t="s">
        <v>2299</v>
      </c>
      <c r="J305" s="14" t="s">
        <v>1609</v>
      </c>
      <c r="K305" s="4" t="s">
        <v>850</v>
      </c>
      <c r="L305" s="8">
        <v>1000</v>
      </c>
      <c r="M305" s="8">
        <v>1000</v>
      </c>
      <c r="N305" s="8">
        <v>0</v>
      </c>
      <c r="O305" s="8">
        <v>0</v>
      </c>
      <c r="P305" s="8">
        <v>0</v>
      </c>
    </row>
    <row r="306" spans="1:16">
      <c r="A306">
        <v>5</v>
      </c>
      <c r="B306">
        <v>303</v>
      </c>
      <c r="C306">
        <v>954</v>
      </c>
      <c r="D306" t="s">
        <v>851</v>
      </c>
      <c r="E306" t="s">
        <v>852</v>
      </c>
      <c r="F306" t="s">
        <v>853</v>
      </c>
      <c r="G306" s="3" cm="1">
        <f t="array" ref="G306">_xlfn.IFS(AND(A306=5,ISNUMBER(SEARCH("2028",K306))),92548,(AND(A306=5,ISNUMBER(SEARCH("2027",K306)))),92536,(AND(A306=5,ISNUMBER(SEARCH("2026",K306)))),92524,(AND(A306=5,ISNUMBER(SEARCH("2029",K306)))),92460,A306=5,92524)</f>
        <v>92524</v>
      </c>
      <c r="H306" s="3" t="s">
        <v>2094</v>
      </c>
      <c r="I306" t="s">
        <v>2299</v>
      </c>
      <c r="J306" s="14" t="s">
        <v>1609</v>
      </c>
      <c r="K306" s="4" t="s">
        <v>862</v>
      </c>
      <c r="L306" s="8">
        <v>1200</v>
      </c>
      <c r="M306" s="8">
        <v>1200</v>
      </c>
      <c r="N306" s="8">
        <v>0</v>
      </c>
      <c r="O306" s="8">
        <v>0</v>
      </c>
      <c r="P306" s="8">
        <v>0</v>
      </c>
    </row>
    <row r="307" spans="1:16">
      <c r="A307">
        <v>5</v>
      </c>
      <c r="B307">
        <v>304</v>
      </c>
      <c r="C307">
        <v>954</v>
      </c>
      <c r="D307" t="s">
        <v>851</v>
      </c>
      <c r="E307" t="s">
        <v>1178</v>
      </c>
      <c r="F307" t="s">
        <v>855</v>
      </c>
      <c r="G307" s="3" cm="1">
        <f t="array" ref="G307">_xlfn.IFS(AND(A307=5,ISNUMBER(SEARCH("2028",K307))),92548,(AND(A307=5,ISNUMBER(SEARCH("2027",K307)))),92536,(AND(A307=5,ISNUMBER(SEARCH("2026",K307)))),92524,(AND(A307=5,ISNUMBER(SEARCH("2029",K307)))),92460,A307=5,92524)</f>
        <v>92524</v>
      </c>
      <c r="H307" s="3" t="s">
        <v>2095</v>
      </c>
      <c r="I307" t="s">
        <v>2299</v>
      </c>
      <c r="J307" s="14" t="s">
        <v>1609</v>
      </c>
      <c r="K307" s="4" t="s">
        <v>881</v>
      </c>
      <c r="L307" s="8">
        <v>300</v>
      </c>
      <c r="M307" s="8">
        <v>300</v>
      </c>
      <c r="N307" s="8">
        <v>0</v>
      </c>
      <c r="O307" s="8">
        <v>0</v>
      </c>
      <c r="P307" s="8">
        <v>0</v>
      </c>
    </row>
    <row r="308" spans="1:16">
      <c r="A308">
        <v>5</v>
      </c>
      <c r="B308">
        <v>305</v>
      </c>
      <c r="C308">
        <v>954</v>
      </c>
      <c r="D308" t="s">
        <v>851</v>
      </c>
      <c r="E308" t="s">
        <v>857</v>
      </c>
      <c r="F308" t="s">
        <v>858</v>
      </c>
      <c r="G308" s="3" cm="1">
        <f t="array" ref="G308">_xlfn.IFS(AND(A308=5,ISNUMBER(SEARCH("2028",K308))),92548,(AND(A308=5,ISNUMBER(SEARCH("2027",K308)))),92536,(AND(A308=5,ISNUMBER(SEARCH("2026",K308)))),92524,(AND(A308=5,ISNUMBER(SEARCH("2029",K308)))),92460,A308=5,92524)</f>
        <v>92524</v>
      </c>
      <c r="H308" s="3" t="s">
        <v>2096</v>
      </c>
      <c r="I308" t="s">
        <v>2299</v>
      </c>
      <c r="J308" s="14" t="s">
        <v>1609</v>
      </c>
      <c r="K308" s="4" t="s">
        <v>878</v>
      </c>
      <c r="L308" s="8">
        <v>430</v>
      </c>
      <c r="M308" s="8">
        <v>430</v>
      </c>
      <c r="N308" s="8">
        <v>0</v>
      </c>
      <c r="O308" s="8">
        <v>0</v>
      </c>
      <c r="P308" s="8">
        <v>0</v>
      </c>
    </row>
    <row r="309" spans="1:16">
      <c r="A309">
        <v>5</v>
      </c>
      <c r="B309">
        <v>306</v>
      </c>
      <c r="C309">
        <v>954</v>
      </c>
      <c r="D309" t="s">
        <v>851</v>
      </c>
      <c r="E309" t="s">
        <v>860</v>
      </c>
      <c r="F309" t="s">
        <v>861</v>
      </c>
      <c r="G309" s="3" cm="1">
        <f t="array" ref="G309">_xlfn.IFS(AND(A309=5,ISNUMBER(SEARCH("2028",K309))),92548,(AND(A309=5,ISNUMBER(SEARCH("2027",K309)))),92536,(AND(A309=5,ISNUMBER(SEARCH("2026",K309)))),92524,(AND(A309=5,ISNUMBER(SEARCH("2029",K309)))),92460,A309=5,92524)</f>
        <v>92524</v>
      </c>
      <c r="H309" s="3" t="s">
        <v>2097</v>
      </c>
      <c r="I309" t="s">
        <v>2299</v>
      </c>
      <c r="J309" s="14" t="s">
        <v>1609</v>
      </c>
      <c r="K309" s="4" t="s">
        <v>875</v>
      </c>
      <c r="L309" s="8">
        <v>2000</v>
      </c>
      <c r="M309" s="8">
        <v>2000</v>
      </c>
      <c r="N309" s="8">
        <v>0</v>
      </c>
      <c r="O309" s="8">
        <v>0</v>
      </c>
      <c r="P309" s="8">
        <v>0</v>
      </c>
    </row>
    <row r="310" spans="1:16" ht="45">
      <c r="A310">
        <v>5</v>
      </c>
      <c r="B310">
        <v>307</v>
      </c>
      <c r="C310">
        <v>954</v>
      </c>
      <c r="D310" t="s">
        <v>851</v>
      </c>
      <c r="E310" t="s">
        <v>863</v>
      </c>
      <c r="F310" t="s">
        <v>864</v>
      </c>
      <c r="G310" s="3">
        <v>92624</v>
      </c>
      <c r="H310" s="3" t="s">
        <v>2098</v>
      </c>
      <c r="I310" t="s">
        <v>2298</v>
      </c>
      <c r="J310" s="14" t="s">
        <v>1612</v>
      </c>
      <c r="K310" s="4" t="s">
        <v>887</v>
      </c>
      <c r="L310" s="8">
        <v>100</v>
      </c>
      <c r="M310" s="8">
        <v>100</v>
      </c>
      <c r="N310" s="8">
        <v>0</v>
      </c>
      <c r="O310" s="8">
        <v>0</v>
      </c>
      <c r="P310" s="8">
        <v>0</v>
      </c>
    </row>
    <row r="311" spans="1:16" ht="60">
      <c r="A311">
        <v>5</v>
      </c>
      <c r="B311">
        <v>308</v>
      </c>
      <c r="C311">
        <v>954</v>
      </c>
      <c r="D311" t="s">
        <v>851</v>
      </c>
      <c r="E311" t="s">
        <v>866</v>
      </c>
      <c r="F311" t="s">
        <v>867</v>
      </c>
      <c r="G311" s="3">
        <v>92560</v>
      </c>
      <c r="H311" s="3" t="s">
        <v>2099</v>
      </c>
      <c r="I311" t="s">
        <v>2300</v>
      </c>
      <c r="J311" s="14" t="s">
        <v>1611</v>
      </c>
      <c r="K311" s="4" t="s">
        <v>870</v>
      </c>
      <c r="L311" s="8">
        <v>3300</v>
      </c>
      <c r="M311" s="8">
        <v>3300</v>
      </c>
      <c r="N311" s="8">
        <v>0</v>
      </c>
      <c r="O311" s="8">
        <v>0</v>
      </c>
      <c r="P311" s="8">
        <v>0</v>
      </c>
    </row>
    <row r="312" spans="1:16" ht="30">
      <c r="A312">
        <v>5</v>
      </c>
      <c r="B312">
        <v>309</v>
      </c>
      <c r="C312">
        <v>954</v>
      </c>
      <c r="D312" t="s">
        <v>851</v>
      </c>
      <c r="E312" t="s">
        <v>868</v>
      </c>
      <c r="F312" t="s">
        <v>869</v>
      </c>
      <c r="G312" s="3">
        <v>926</v>
      </c>
      <c r="H312" s="3" t="s">
        <v>2100</v>
      </c>
      <c r="I312" t="s">
        <v>2299</v>
      </c>
      <c r="J312" s="14">
        <v>26</v>
      </c>
      <c r="K312" s="4" t="s">
        <v>854</v>
      </c>
      <c r="L312" s="8">
        <v>4015</v>
      </c>
      <c r="M312" s="8">
        <v>4015</v>
      </c>
      <c r="N312" s="8">
        <v>0</v>
      </c>
      <c r="O312" s="8">
        <v>0</v>
      </c>
      <c r="P312" s="8">
        <v>0</v>
      </c>
    </row>
    <row r="313" spans="1:16" ht="60">
      <c r="A313">
        <v>5</v>
      </c>
      <c r="B313">
        <v>310</v>
      </c>
      <c r="C313">
        <v>954</v>
      </c>
      <c r="D313" t="s">
        <v>851</v>
      </c>
      <c r="E313" t="s">
        <v>23</v>
      </c>
      <c r="F313" t="s">
        <v>871</v>
      </c>
      <c r="G313" s="3" cm="1">
        <f t="array" ref="G313">_xlfn.IFS(AND(A313=5,ISNUMBER(SEARCH("2028",K313))),92548,(AND(A313=5,ISNUMBER(SEARCH("2027",K313)))),92536,(AND(A313=5,ISNUMBER(SEARCH("2026",K313)))),92524,(AND(A313=5,ISNUMBER(SEARCH("2029",K313)))),92460,A313=5,92524)</f>
        <v>92548</v>
      </c>
      <c r="H313" s="3" t="s">
        <v>2101</v>
      </c>
      <c r="I313" t="s">
        <v>2301</v>
      </c>
      <c r="J313" s="14" t="s">
        <v>1610</v>
      </c>
      <c r="K313" s="4" t="s">
        <v>856</v>
      </c>
      <c r="N313" s="8">
        <v>0</v>
      </c>
      <c r="O313" s="8">
        <v>0</v>
      </c>
      <c r="P313" s="8">
        <v>0</v>
      </c>
    </row>
    <row r="314" spans="1:16" ht="45">
      <c r="A314">
        <v>5</v>
      </c>
      <c r="B314">
        <v>311</v>
      </c>
      <c r="C314">
        <v>954</v>
      </c>
      <c r="D314" t="s">
        <v>851</v>
      </c>
      <c r="E314" t="s">
        <v>873</v>
      </c>
      <c r="F314" t="s">
        <v>874</v>
      </c>
      <c r="G314" s="3" cm="1">
        <f t="array" ref="G314">_xlfn.IFS(AND(A314=5,ISNUMBER(SEARCH("2028",K314))),92548,(AND(A314=5,ISNUMBER(SEARCH("2027",K314)))),92536,(AND(A314=5,ISNUMBER(SEARCH("2026",K314)))),92524,(AND(A314=5,ISNUMBER(SEARCH("2029",K314)))),92460,A314=5,92524)</f>
        <v>92548</v>
      </c>
      <c r="H314" s="3" t="s">
        <v>2102</v>
      </c>
      <c r="I314" t="s">
        <v>2301</v>
      </c>
      <c r="J314" s="14" t="s">
        <v>1610</v>
      </c>
      <c r="K314" s="4" t="s">
        <v>859</v>
      </c>
      <c r="L314" s="8">
        <v>9000</v>
      </c>
      <c r="M314" s="8">
        <v>9000</v>
      </c>
      <c r="N314" s="8">
        <v>0</v>
      </c>
      <c r="O314" s="8">
        <v>0</v>
      </c>
      <c r="P314" s="8">
        <v>0</v>
      </c>
    </row>
    <row r="315" spans="1:16" ht="45">
      <c r="A315">
        <v>5</v>
      </c>
      <c r="B315">
        <v>312</v>
      </c>
      <c r="C315">
        <v>954</v>
      </c>
      <c r="D315" t="s">
        <v>851</v>
      </c>
      <c r="E315" t="s">
        <v>876</v>
      </c>
      <c r="F315" t="s">
        <v>877</v>
      </c>
      <c r="G315" s="3" cm="1">
        <f t="array" ref="G315">_xlfn.IFS(AND(A315=5,ISNUMBER(SEARCH("2028",K315))),92548,(AND(A315=5,ISNUMBER(SEARCH("2027",K315)))),92536,(AND(A315=5,ISNUMBER(SEARCH("2026",K315)))),92524,(AND(A315=5,ISNUMBER(SEARCH("2029",K315)))),92460,A315=5,92524)</f>
        <v>92548</v>
      </c>
      <c r="H315" s="3" t="s">
        <v>2103</v>
      </c>
      <c r="I315" t="s">
        <v>2301</v>
      </c>
      <c r="J315" s="14" t="s">
        <v>1610</v>
      </c>
      <c r="K315" s="4" t="s">
        <v>865</v>
      </c>
      <c r="L315" s="8">
        <v>4000</v>
      </c>
      <c r="M315" s="8">
        <v>4000</v>
      </c>
      <c r="N315" s="8">
        <v>0</v>
      </c>
      <c r="O315" s="8">
        <v>0</v>
      </c>
      <c r="P315" s="8">
        <v>0</v>
      </c>
    </row>
    <row r="316" spans="1:16" ht="30">
      <c r="A316">
        <v>5</v>
      </c>
      <c r="B316">
        <v>313</v>
      </c>
      <c r="C316">
        <v>954</v>
      </c>
      <c r="D316" t="s">
        <v>851</v>
      </c>
      <c r="E316" t="s">
        <v>879</v>
      </c>
      <c r="F316" t="s">
        <v>880</v>
      </c>
      <c r="G316" s="3">
        <v>926</v>
      </c>
      <c r="H316" s="3" t="s">
        <v>2104</v>
      </c>
      <c r="I316" t="s">
        <v>2299</v>
      </c>
      <c r="J316" s="14">
        <v>26</v>
      </c>
      <c r="K316" s="4" t="s">
        <v>872</v>
      </c>
      <c r="L316" s="8">
        <v>1500</v>
      </c>
      <c r="M316" s="8">
        <v>1500</v>
      </c>
      <c r="N316" s="8">
        <v>0</v>
      </c>
      <c r="O316" s="8">
        <v>0</v>
      </c>
      <c r="P316" s="8">
        <v>0</v>
      </c>
    </row>
    <row r="317" spans="1:16" ht="30">
      <c r="A317">
        <v>5</v>
      </c>
      <c r="B317">
        <v>314</v>
      </c>
      <c r="C317">
        <v>954</v>
      </c>
      <c r="D317" t="s">
        <v>851</v>
      </c>
      <c r="E317" t="s">
        <v>882</v>
      </c>
      <c r="F317" t="s">
        <v>883</v>
      </c>
      <c r="G317" s="3" cm="1">
        <f t="array" ref="G317">_xlfn.IFS(AND(A317=5,ISNUMBER(SEARCH("2028",K317))),92548,(AND(A317=5,ISNUMBER(SEARCH("2027",K317)))),92536,(AND(A317=5,ISNUMBER(SEARCH("2026",K317)))),92524,(AND(A317=5,ISNUMBER(SEARCH("2029",K317)))),92460,A317=5,92524)</f>
        <v>92548</v>
      </c>
      <c r="H317" s="3" t="s">
        <v>2105</v>
      </c>
      <c r="I317" t="s">
        <v>2301</v>
      </c>
      <c r="J317" s="14" t="s">
        <v>1610</v>
      </c>
      <c r="K317" s="4" t="s">
        <v>884</v>
      </c>
      <c r="L317" s="8">
        <v>450</v>
      </c>
      <c r="M317" s="8">
        <v>450</v>
      </c>
      <c r="N317" s="8">
        <v>0</v>
      </c>
      <c r="O317" s="8">
        <v>0</v>
      </c>
      <c r="P317" s="8">
        <v>0</v>
      </c>
    </row>
    <row r="318" spans="1:16" ht="45">
      <c r="A318">
        <v>5</v>
      </c>
      <c r="B318">
        <v>315</v>
      </c>
      <c r="C318">
        <v>954</v>
      </c>
      <c r="D318" t="s">
        <v>851</v>
      </c>
      <c r="E318" t="s">
        <v>885</v>
      </c>
      <c r="F318" t="s">
        <v>886</v>
      </c>
      <c r="G318" s="3" cm="1">
        <f t="array" ref="G318">_xlfn.IFS(AND(A318=5,ISNUMBER(SEARCH("2028",K318))),92548,(AND(A318=5,ISNUMBER(SEARCH("2027",K318)))),92536,(AND(A318=5,ISNUMBER(SEARCH("2026",K318)))),92524,(AND(A318=5,ISNUMBER(SEARCH("2029",K318)))),92460,A318=5,92524)</f>
        <v>92524</v>
      </c>
      <c r="H318" s="3" t="s">
        <v>2106</v>
      </c>
      <c r="I318" t="s">
        <v>2299</v>
      </c>
      <c r="J318" s="14" t="s">
        <v>1609</v>
      </c>
      <c r="K318" s="4" t="s">
        <v>1710</v>
      </c>
      <c r="L318" s="8">
        <v>5000</v>
      </c>
      <c r="M318" s="8">
        <v>5000</v>
      </c>
      <c r="N318" s="8">
        <v>0</v>
      </c>
      <c r="O318" s="8">
        <v>0</v>
      </c>
      <c r="P318" s="8">
        <v>0</v>
      </c>
    </row>
    <row r="319" spans="1:16" ht="30">
      <c r="A319">
        <v>5</v>
      </c>
      <c r="B319">
        <v>316</v>
      </c>
      <c r="C319">
        <v>956</v>
      </c>
      <c r="D319" t="s">
        <v>888</v>
      </c>
      <c r="E319" t="s">
        <v>889</v>
      </c>
      <c r="F319" t="s">
        <v>890</v>
      </c>
      <c r="G319" s="3" cm="1">
        <f t="array" ref="G319">_xlfn.IFS(AND(A319=5,ISNUMBER(SEARCH("2028",K319))),92548,(AND(A319=5,ISNUMBER(SEARCH("2027",K319)))),92536,(AND(A319=5,ISNUMBER(SEARCH("2026",K319)))),92524,(AND(A319=5,ISNUMBER(SEARCH("2029",K319)))),92460,A319=5,92524)</f>
        <v>92524</v>
      </c>
      <c r="H319" s="3" t="s">
        <v>2107</v>
      </c>
      <c r="I319" t="s">
        <v>2299</v>
      </c>
      <c r="J319" s="14" t="s">
        <v>1609</v>
      </c>
      <c r="K319" s="4" t="s">
        <v>1711</v>
      </c>
      <c r="L319" s="8">
        <v>150</v>
      </c>
      <c r="M319" s="8">
        <v>150</v>
      </c>
      <c r="N319" s="8">
        <v>0</v>
      </c>
      <c r="O319" s="8">
        <v>0</v>
      </c>
      <c r="P319" s="8">
        <v>0</v>
      </c>
    </row>
    <row r="320" spans="1:16" ht="30">
      <c r="A320">
        <v>5</v>
      </c>
      <c r="B320">
        <v>317</v>
      </c>
      <c r="C320">
        <v>962</v>
      </c>
      <c r="D320" t="s">
        <v>891</v>
      </c>
      <c r="E320" t="s">
        <v>892</v>
      </c>
      <c r="F320" t="s">
        <v>893</v>
      </c>
      <c r="G320" s="3">
        <v>926</v>
      </c>
      <c r="H320" s="3" t="s">
        <v>2108</v>
      </c>
      <c r="I320" t="s">
        <v>2299</v>
      </c>
      <c r="J320" s="14">
        <v>26</v>
      </c>
      <c r="K320" s="4" t="s">
        <v>894</v>
      </c>
      <c r="L320" s="8">
        <v>7500</v>
      </c>
      <c r="M320" s="8">
        <v>7500</v>
      </c>
      <c r="N320" s="8">
        <v>0</v>
      </c>
      <c r="O320" s="8">
        <v>0</v>
      </c>
      <c r="P320" s="8">
        <v>0</v>
      </c>
    </row>
    <row r="321" spans="1:16">
      <c r="A321">
        <v>5</v>
      </c>
      <c r="B321">
        <v>318</v>
      </c>
      <c r="C321">
        <v>962</v>
      </c>
      <c r="D321" t="s">
        <v>891</v>
      </c>
      <c r="E321" t="s">
        <v>895</v>
      </c>
      <c r="F321" t="s">
        <v>896</v>
      </c>
      <c r="G321" s="3" cm="1">
        <f t="array" ref="G321">_xlfn.IFS(AND(A321=5,ISNUMBER(SEARCH("2028",K321))),92548,(AND(A321=5,ISNUMBER(SEARCH("2027",K321)))),92536,(AND(A321=5,ISNUMBER(SEARCH("2026",K321)))),92524,(AND(A321=5,ISNUMBER(SEARCH("2029",K321)))),92460,A321=5,92524)</f>
        <v>92524</v>
      </c>
      <c r="H321" s="3" t="s">
        <v>2109</v>
      </c>
      <c r="I321" t="s">
        <v>2299</v>
      </c>
      <c r="J321" s="14" t="s">
        <v>1609</v>
      </c>
      <c r="K321" s="4" t="s">
        <v>908</v>
      </c>
      <c r="L321" s="8">
        <v>3500</v>
      </c>
      <c r="M321" s="8">
        <v>3500</v>
      </c>
      <c r="N321" s="8">
        <v>0</v>
      </c>
      <c r="O321" s="8">
        <v>0</v>
      </c>
      <c r="P321" s="8">
        <v>0</v>
      </c>
    </row>
    <row r="322" spans="1:16">
      <c r="A322">
        <v>5</v>
      </c>
      <c r="B322">
        <v>319</v>
      </c>
      <c r="C322">
        <v>962</v>
      </c>
      <c r="D322" t="s">
        <v>891</v>
      </c>
      <c r="E322" t="s">
        <v>898</v>
      </c>
      <c r="F322" t="s">
        <v>899</v>
      </c>
      <c r="G322" s="3" cm="1">
        <f t="array" ref="G322">_xlfn.IFS(AND(A322=5,ISNUMBER(SEARCH("2028",K322))),92548,(AND(A322=5,ISNUMBER(SEARCH("2027",K322)))),92536,(AND(A322=5,ISNUMBER(SEARCH("2026",K322)))),92524,(AND(A322=5,ISNUMBER(SEARCH("2029",K322)))),92460,A322=5,92524)</f>
        <v>92524</v>
      </c>
      <c r="H322" s="3" t="s">
        <v>2110</v>
      </c>
      <c r="I322" t="s">
        <v>2299</v>
      </c>
      <c r="J322" s="14" t="s">
        <v>1609</v>
      </c>
      <c r="K322" s="4" t="s">
        <v>902</v>
      </c>
      <c r="L322" s="8">
        <v>2000</v>
      </c>
      <c r="M322" s="8">
        <v>2000</v>
      </c>
      <c r="N322" s="8">
        <v>0</v>
      </c>
      <c r="O322" s="8">
        <v>0</v>
      </c>
      <c r="P322" s="8">
        <v>0</v>
      </c>
    </row>
    <row r="323" spans="1:16" ht="30">
      <c r="A323">
        <v>5</v>
      </c>
      <c r="B323">
        <v>320</v>
      </c>
      <c r="C323">
        <v>962</v>
      </c>
      <c r="D323" t="s">
        <v>891</v>
      </c>
      <c r="E323" t="s">
        <v>900</v>
      </c>
      <c r="F323" t="s">
        <v>901</v>
      </c>
      <c r="G323" s="3" cm="1">
        <f t="array" ref="G323">_xlfn.IFS(AND(A323=5,ISNUMBER(SEARCH("2028",K323))),92548,(AND(A323=5,ISNUMBER(SEARCH("2027",K323)))),92536,(AND(A323=5,ISNUMBER(SEARCH("2026",K323)))),92524,(AND(A323=5,ISNUMBER(SEARCH("2029",K323)))),92460,A323=5,92524)</f>
        <v>92524</v>
      </c>
      <c r="H323" s="3" t="s">
        <v>2111</v>
      </c>
      <c r="I323" t="s">
        <v>2299</v>
      </c>
      <c r="J323" s="14" t="s">
        <v>1609</v>
      </c>
      <c r="K323" s="4" t="s">
        <v>905</v>
      </c>
      <c r="L323" s="8">
        <v>1500</v>
      </c>
      <c r="M323" s="8">
        <v>1500</v>
      </c>
      <c r="N323" s="8">
        <v>0</v>
      </c>
      <c r="O323" s="8">
        <v>0</v>
      </c>
      <c r="P323" s="8">
        <v>0</v>
      </c>
    </row>
    <row r="324" spans="1:16">
      <c r="A324">
        <v>5</v>
      </c>
      <c r="B324">
        <v>321</v>
      </c>
      <c r="C324">
        <v>962</v>
      </c>
      <c r="D324" t="s">
        <v>891</v>
      </c>
      <c r="E324" t="s">
        <v>903</v>
      </c>
      <c r="F324" t="s">
        <v>904</v>
      </c>
      <c r="G324" s="3" cm="1">
        <f t="array" ref="G324">_xlfn.IFS(AND(A324=5,ISNUMBER(SEARCH("2028",K324))),92548,(AND(A324=5,ISNUMBER(SEARCH("2027",K324)))),92536,(AND(A324=5,ISNUMBER(SEARCH("2026",K324)))),92524,(AND(A324=5,ISNUMBER(SEARCH("2029",K324)))),92460,A324=5,92524)</f>
        <v>92524</v>
      </c>
      <c r="H324" s="3" t="s">
        <v>2112</v>
      </c>
      <c r="I324" t="s">
        <v>2299</v>
      </c>
      <c r="J324" s="14" t="s">
        <v>1609</v>
      </c>
      <c r="K324" s="4" t="s">
        <v>1712</v>
      </c>
      <c r="L324" s="8">
        <v>1000</v>
      </c>
      <c r="M324" s="8">
        <v>1000</v>
      </c>
      <c r="N324" s="8">
        <v>0</v>
      </c>
      <c r="O324" s="8">
        <v>0</v>
      </c>
      <c r="P324" s="8">
        <v>0</v>
      </c>
    </row>
    <row r="325" spans="1:16">
      <c r="A325">
        <v>5</v>
      </c>
      <c r="B325">
        <v>322</v>
      </c>
      <c r="C325">
        <v>962</v>
      </c>
      <c r="D325" t="s">
        <v>891</v>
      </c>
      <c r="E325" t="s">
        <v>906</v>
      </c>
      <c r="F325" t="s">
        <v>907</v>
      </c>
      <c r="G325" s="3">
        <v>926</v>
      </c>
      <c r="H325" s="3" t="s">
        <v>2113</v>
      </c>
      <c r="I325" t="s">
        <v>2299</v>
      </c>
      <c r="J325" s="14">
        <v>26</v>
      </c>
      <c r="K325" s="4" t="s">
        <v>897</v>
      </c>
      <c r="L325" s="8">
        <v>2000</v>
      </c>
      <c r="M325" s="8">
        <v>2000</v>
      </c>
      <c r="N325" s="8">
        <v>0</v>
      </c>
      <c r="O325" s="8">
        <v>0</v>
      </c>
      <c r="P325" s="8">
        <v>0</v>
      </c>
    </row>
    <row r="326" spans="1:16" ht="45">
      <c r="A326">
        <v>5</v>
      </c>
      <c r="B326">
        <v>323</v>
      </c>
      <c r="C326">
        <v>964</v>
      </c>
      <c r="D326" t="s">
        <v>909</v>
      </c>
      <c r="E326" t="s">
        <v>23</v>
      </c>
      <c r="F326" t="s">
        <v>910</v>
      </c>
      <c r="G326" s="3" cm="1">
        <f t="array" ref="G326">_xlfn.IFS(AND(A326=5,ISNUMBER(SEARCH("2028",K326))),92548,(AND(A326=5,ISNUMBER(SEARCH("2027",K326)))),92536,(AND(A326=5,ISNUMBER(SEARCH("2026",K326)))),92524,(AND(A326=5,ISNUMBER(SEARCH("2029",K326)))),92460,A326=5,92524)</f>
        <v>92524</v>
      </c>
      <c r="H326" s="3" t="s">
        <v>2114</v>
      </c>
      <c r="I326" t="s">
        <v>2299</v>
      </c>
      <c r="J326" s="14" t="s">
        <v>1609</v>
      </c>
      <c r="K326" s="4" t="s">
        <v>911</v>
      </c>
      <c r="L326" s="8">
        <v>0</v>
      </c>
      <c r="M326" s="8">
        <v>0</v>
      </c>
      <c r="N326" s="8">
        <v>0</v>
      </c>
      <c r="O326" s="8">
        <v>0</v>
      </c>
      <c r="P326" s="8">
        <v>0</v>
      </c>
    </row>
    <row r="327" spans="1:16">
      <c r="A327">
        <v>5</v>
      </c>
      <c r="B327">
        <v>324</v>
      </c>
      <c r="C327">
        <v>972</v>
      </c>
      <c r="D327" t="s">
        <v>912</v>
      </c>
      <c r="E327" t="s">
        <v>913</v>
      </c>
      <c r="F327" t="s">
        <v>914</v>
      </c>
      <c r="G327" s="3" cm="1">
        <f t="array" ref="G327">_xlfn.IFS(AND(A327=5,ISNUMBER(SEARCH("2028",K327))),92548,(AND(A327=5,ISNUMBER(SEARCH("2027",K327)))),92536,(AND(A327=5,ISNUMBER(SEARCH("2026",K327)))),92524,(AND(A327=5,ISNUMBER(SEARCH("2029",K327)))),92460,A327=5,92524)</f>
        <v>92524</v>
      </c>
      <c r="H327" s="3" t="s">
        <v>2115</v>
      </c>
      <c r="I327" t="s">
        <v>2299</v>
      </c>
      <c r="J327" s="14" t="s">
        <v>1609</v>
      </c>
      <c r="K327" s="4" t="s">
        <v>918</v>
      </c>
      <c r="L327" s="8">
        <v>450</v>
      </c>
      <c r="M327" s="8">
        <v>450</v>
      </c>
      <c r="N327" s="8">
        <v>0</v>
      </c>
      <c r="O327" s="8">
        <v>0</v>
      </c>
      <c r="P327" s="8">
        <v>0</v>
      </c>
    </row>
    <row r="328" spans="1:16">
      <c r="A328">
        <v>5</v>
      </c>
      <c r="B328">
        <v>325</v>
      </c>
      <c r="C328">
        <v>972</v>
      </c>
      <c r="D328" t="s">
        <v>912</v>
      </c>
      <c r="E328" t="s">
        <v>916</v>
      </c>
      <c r="F328" t="s">
        <v>917</v>
      </c>
      <c r="G328" s="3" cm="1">
        <f t="array" ref="G328">_xlfn.IFS(AND(A328=5,ISNUMBER(SEARCH("2028",K328))),92548,(AND(A328=5,ISNUMBER(SEARCH("2027",K328)))),92536,(AND(A328=5,ISNUMBER(SEARCH("2026",K328)))),92524,(AND(A328=5,ISNUMBER(SEARCH("2029",K328)))),92460,A328=5,92524)</f>
        <v>92524</v>
      </c>
      <c r="H328" s="3" t="s">
        <v>2116</v>
      </c>
      <c r="I328" t="s">
        <v>2299</v>
      </c>
      <c r="J328" s="14" t="s">
        <v>1609</v>
      </c>
      <c r="K328" s="4" t="s">
        <v>915</v>
      </c>
      <c r="L328" s="8">
        <v>300</v>
      </c>
      <c r="M328" s="8">
        <v>300</v>
      </c>
      <c r="N328" s="8">
        <v>0</v>
      </c>
      <c r="O328" s="8">
        <v>0</v>
      </c>
      <c r="P328" s="8">
        <v>0</v>
      </c>
    </row>
    <row r="329" spans="1:16">
      <c r="A329">
        <v>5</v>
      </c>
      <c r="B329">
        <v>326</v>
      </c>
      <c r="C329">
        <v>976</v>
      </c>
      <c r="D329" t="s">
        <v>919</v>
      </c>
      <c r="E329" t="s">
        <v>920</v>
      </c>
      <c r="F329" t="s">
        <v>921</v>
      </c>
      <c r="G329" s="3" cm="1">
        <f t="array" ref="G329">_xlfn.IFS(AND(A329=5,ISNUMBER(SEARCH("2028",K329))),92548,(AND(A329=5,ISNUMBER(SEARCH("2027",K329)))),92536,(AND(A329=5,ISNUMBER(SEARCH("2026",K329)))),92524,(AND(A329=5,ISNUMBER(SEARCH("2029",K329)))),92460,A329=5,92524)</f>
        <v>92524</v>
      </c>
      <c r="H329" s="3" t="s">
        <v>2117</v>
      </c>
      <c r="I329" t="s">
        <v>2299</v>
      </c>
      <c r="J329" s="14" t="s">
        <v>1609</v>
      </c>
      <c r="K329" s="4" t="s">
        <v>922</v>
      </c>
      <c r="L329" s="8">
        <v>430</v>
      </c>
      <c r="M329" s="8">
        <v>430</v>
      </c>
      <c r="N329" s="8">
        <v>0</v>
      </c>
      <c r="O329" s="8">
        <v>0</v>
      </c>
      <c r="P329" s="8">
        <v>0</v>
      </c>
    </row>
    <row r="330" spans="1:16" ht="60">
      <c r="A330">
        <v>5</v>
      </c>
      <c r="B330">
        <v>327</v>
      </c>
      <c r="C330">
        <v>216</v>
      </c>
      <c r="D330" t="s">
        <v>22</v>
      </c>
      <c r="E330" t="s">
        <v>1689</v>
      </c>
      <c r="F330" t="s">
        <v>1689</v>
      </c>
      <c r="G330" s="3" t="s">
        <v>1689</v>
      </c>
      <c r="H330" s="3" t="s">
        <v>2118</v>
      </c>
      <c r="I330" t="s">
        <v>2299</v>
      </c>
      <c r="J330" s="14" t="s">
        <v>1609</v>
      </c>
      <c r="K330" s="23" t="s">
        <v>1179</v>
      </c>
    </row>
    <row r="331" spans="1:16">
      <c r="H331" s="3" t="s">
        <v>2119</v>
      </c>
    </row>
    <row r="332" spans="1:16">
      <c r="A332">
        <v>6</v>
      </c>
      <c r="B332">
        <v>1</v>
      </c>
      <c r="C332">
        <v>216</v>
      </c>
      <c r="D332" t="s">
        <v>22</v>
      </c>
      <c r="E332" t="s">
        <v>923</v>
      </c>
      <c r="F332" t="s">
        <v>924</v>
      </c>
      <c r="G332">
        <v>925</v>
      </c>
      <c r="H332" s="3" t="s">
        <v>2120</v>
      </c>
      <c r="I332" t="s">
        <v>2302</v>
      </c>
      <c r="J332" s="14">
        <v>25</v>
      </c>
      <c r="K332" s="4" t="s">
        <v>925</v>
      </c>
      <c r="L332" s="8">
        <v>342</v>
      </c>
      <c r="M332" s="8">
        <v>342</v>
      </c>
      <c r="N332" s="8">
        <v>0</v>
      </c>
      <c r="O332" s="8">
        <v>0</v>
      </c>
      <c r="P332" s="8">
        <v>0</v>
      </c>
    </row>
    <row r="333" spans="1:16">
      <c r="A333">
        <v>6</v>
      </c>
      <c r="B333">
        <v>2</v>
      </c>
      <c r="C333">
        <v>218</v>
      </c>
      <c r="D333" t="s">
        <v>27</v>
      </c>
      <c r="E333" t="s">
        <v>926</v>
      </c>
      <c r="F333" t="s">
        <v>927</v>
      </c>
      <c r="G333">
        <v>925</v>
      </c>
      <c r="H333" s="3" t="s">
        <v>2121</v>
      </c>
      <c r="I333" t="s">
        <v>2302</v>
      </c>
      <c r="J333" s="14">
        <v>25</v>
      </c>
      <c r="K333" s="4" t="s">
        <v>928</v>
      </c>
      <c r="L333" s="8">
        <v>107.5</v>
      </c>
      <c r="M333" s="8">
        <v>107.5</v>
      </c>
      <c r="N333" s="8">
        <v>0</v>
      </c>
      <c r="O333" s="8">
        <v>0</v>
      </c>
      <c r="P333" s="8">
        <v>0</v>
      </c>
    </row>
    <row r="334" spans="1:16" ht="30">
      <c r="A334">
        <v>6</v>
      </c>
      <c r="B334">
        <v>3</v>
      </c>
      <c r="C334">
        <v>218</v>
      </c>
      <c r="D334" t="s">
        <v>27</v>
      </c>
      <c r="E334" t="s">
        <v>929</v>
      </c>
      <c r="F334" t="s">
        <v>930</v>
      </c>
      <c r="G334">
        <v>925</v>
      </c>
      <c r="H334" s="3" t="s">
        <v>2122</v>
      </c>
      <c r="I334" t="s">
        <v>2302</v>
      </c>
      <c r="J334" s="14">
        <v>25</v>
      </c>
      <c r="K334" s="4" t="s">
        <v>931</v>
      </c>
      <c r="L334" s="8">
        <v>310.89999999999998</v>
      </c>
      <c r="M334" s="8">
        <v>310.89999999999998</v>
      </c>
      <c r="N334" s="8">
        <v>0</v>
      </c>
      <c r="O334" s="8">
        <v>0</v>
      </c>
      <c r="P334" s="8">
        <v>0</v>
      </c>
    </row>
    <row r="335" spans="1:16" ht="30">
      <c r="A335">
        <v>6</v>
      </c>
      <c r="B335">
        <v>4</v>
      </c>
      <c r="C335">
        <v>218</v>
      </c>
      <c r="D335" t="s">
        <v>27</v>
      </c>
      <c r="E335" t="s">
        <v>932</v>
      </c>
      <c r="F335" t="s">
        <v>933</v>
      </c>
      <c r="G335">
        <v>925</v>
      </c>
      <c r="H335" s="3" t="s">
        <v>2123</v>
      </c>
      <c r="I335" t="s">
        <v>2302</v>
      </c>
      <c r="J335" s="14">
        <v>25</v>
      </c>
      <c r="K335" s="4" t="s">
        <v>934</v>
      </c>
      <c r="L335" s="8">
        <v>2034.5</v>
      </c>
      <c r="M335" s="8">
        <v>2034.5</v>
      </c>
      <c r="N335" s="8">
        <v>0</v>
      </c>
      <c r="O335" s="8">
        <v>0</v>
      </c>
      <c r="P335" s="8">
        <v>0</v>
      </c>
    </row>
    <row r="336" spans="1:16">
      <c r="A336">
        <v>6</v>
      </c>
      <c r="B336">
        <v>5</v>
      </c>
      <c r="C336">
        <v>231</v>
      </c>
      <c r="D336" t="s">
        <v>935</v>
      </c>
      <c r="E336" t="s">
        <v>936</v>
      </c>
      <c r="F336" t="s">
        <v>937</v>
      </c>
      <c r="G336">
        <v>925</v>
      </c>
      <c r="H336" s="3" t="s">
        <v>2124</v>
      </c>
      <c r="I336" t="s">
        <v>2302</v>
      </c>
      <c r="J336" s="14">
        <v>25</v>
      </c>
      <c r="K336" s="4" t="s">
        <v>938</v>
      </c>
      <c r="L336" s="8">
        <v>30.6</v>
      </c>
      <c r="M336" s="8">
        <v>30.6</v>
      </c>
      <c r="N336" s="8">
        <v>0</v>
      </c>
      <c r="O336" s="8">
        <v>0</v>
      </c>
      <c r="P336" s="8">
        <v>0</v>
      </c>
    </row>
    <row r="337" spans="1:16">
      <c r="A337">
        <v>6</v>
      </c>
      <c r="B337">
        <v>6</v>
      </c>
      <c r="C337">
        <v>233</v>
      </c>
      <c r="D337" t="s">
        <v>939</v>
      </c>
      <c r="E337" t="s">
        <v>940</v>
      </c>
      <c r="F337" t="s">
        <v>941</v>
      </c>
      <c r="G337">
        <v>925</v>
      </c>
      <c r="H337" s="3" t="s">
        <v>2125</v>
      </c>
      <c r="I337" t="s">
        <v>2302</v>
      </c>
      <c r="J337" s="14">
        <v>25</v>
      </c>
      <c r="K337" s="4" t="s">
        <v>942</v>
      </c>
      <c r="L337" s="8">
        <v>34.9</v>
      </c>
      <c r="M337" s="8">
        <v>34.9</v>
      </c>
      <c r="N337" s="8">
        <v>0</v>
      </c>
      <c r="O337" s="8">
        <v>0</v>
      </c>
      <c r="P337" s="8">
        <v>0</v>
      </c>
    </row>
    <row r="338" spans="1:16" ht="30">
      <c r="A338">
        <v>6</v>
      </c>
      <c r="B338">
        <v>7</v>
      </c>
      <c r="C338">
        <v>243</v>
      </c>
      <c r="D338" t="s">
        <v>943</v>
      </c>
      <c r="E338" t="s">
        <v>944</v>
      </c>
      <c r="F338" t="s">
        <v>945</v>
      </c>
      <c r="G338">
        <v>925</v>
      </c>
      <c r="H338" s="3" t="s">
        <v>2126</v>
      </c>
      <c r="I338" t="s">
        <v>2302</v>
      </c>
      <c r="J338" s="14">
        <v>25</v>
      </c>
      <c r="K338" s="4" t="s">
        <v>946</v>
      </c>
      <c r="L338" s="8">
        <v>98.5</v>
      </c>
      <c r="M338" s="8">
        <v>98.5</v>
      </c>
      <c r="N338" s="8">
        <v>0</v>
      </c>
      <c r="O338" s="8">
        <v>0</v>
      </c>
      <c r="P338" s="8">
        <v>0</v>
      </c>
    </row>
    <row r="339" spans="1:16">
      <c r="A339">
        <v>6</v>
      </c>
      <c r="B339">
        <v>8</v>
      </c>
      <c r="C339">
        <v>252</v>
      </c>
      <c r="D339" t="s">
        <v>59</v>
      </c>
      <c r="E339" t="s">
        <v>947</v>
      </c>
      <c r="F339" t="s">
        <v>948</v>
      </c>
      <c r="G339">
        <v>925</v>
      </c>
      <c r="H339" s="3" t="s">
        <v>2127</v>
      </c>
      <c r="I339" t="s">
        <v>2302</v>
      </c>
      <c r="J339" s="14">
        <v>25</v>
      </c>
      <c r="K339" s="4" t="s">
        <v>949</v>
      </c>
      <c r="L339" s="8">
        <v>500</v>
      </c>
      <c r="M339" s="8">
        <v>500</v>
      </c>
      <c r="N339" s="8">
        <v>0</v>
      </c>
      <c r="O339" s="8">
        <v>0</v>
      </c>
      <c r="P339" s="8">
        <v>0</v>
      </c>
    </row>
    <row r="340" spans="1:16" ht="30">
      <c r="A340">
        <v>6</v>
      </c>
      <c r="B340">
        <v>9</v>
      </c>
      <c r="C340">
        <v>264</v>
      </c>
      <c r="D340" t="s">
        <v>63</v>
      </c>
      <c r="E340" t="s">
        <v>950</v>
      </c>
      <c r="F340" t="s">
        <v>951</v>
      </c>
      <c r="G340">
        <v>925</v>
      </c>
      <c r="H340" s="3" t="s">
        <v>2128</v>
      </c>
      <c r="I340" t="s">
        <v>2302</v>
      </c>
      <c r="J340" s="14">
        <v>25</v>
      </c>
      <c r="K340" s="4" t="s">
        <v>952</v>
      </c>
      <c r="L340" s="8">
        <v>1200</v>
      </c>
      <c r="M340" s="8">
        <v>0</v>
      </c>
      <c r="N340" s="8">
        <v>1200</v>
      </c>
      <c r="O340" s="8">
        <v>0</v>
      </c>
      <c r="P340" s="8">
        <v>0</v>
      </c>
    </row>
    <row r="341" spans="1:16">
      <c r="A341">
        <v>6</v>
      </c>
      <c r="B341">
        <v>10</v>
      </c>
      <c r="C341">
        <v>340</v>
      </c>
      <c r="D341" t="s">
        <v>953</v>
      </c>
      <c r="E341" t="s">
        <v>954</v>
      </c>
      <c r="F341" t="s">
        <v>955</v>
      </c>
      <c r="G341">
        <v>925</v>
      </c>
      <c r="H341" s="3" t="s">
        <v>2129</v>
      </c>
      <c r="I341" t="s">
        <v>2302</v>
      </c>
      <c r="J341" s="14">
        <v>25</v>
      </c>
      <c r="K341" s="4" t="s">
        <v>956</v>
      </c>
      <c r="L341" s="8">
        <v>20</v>
      </c>
      <c r="M341" s="8">
        <v>20</v>
      </c>
      <c r="N341" s="8">
        <v>0</v>
      </c>
      <c r="O341" s="8">
        <v>0</v>
      </c>
      <c r="P341" s="8">
        <v>0</v>
      </c>
    </row>
    <row r="342" spans="1:16">
      <c r="A342">
        <v>6</v>
      </c>
      <c r="B342">
        <v>11</v>
      </c>
      <c r="C342">
        <v>341</v>
      </c>
      <c r="D342" t="s">
        <v>107</v>
      </c>
      <c r="E342" t="s">
        <v>957</v>
      </c>
      <c r="F342" t="s">
        <v>958</v>
      </c>
      <c r="G342">
        <v>925</v>
      </c>
      <c r="H342" s="3" t="s">
        <v>2130</v>
      </c>
      <c r="I342" t="s">
        <v>2302</v>
      </c>
      <c r="J342" s="14">
        <v>25</v>
      </c>
      <c r="K342" s="4" t="s">
        <v>965</v>
      </c>
      <c r="L342" s="8">
        <v>200</v>
      </c>
      <c r="M342" s="8">
        <v>200</v>
      </c>
      <c r="N342" s="8">
        <v>0</v>
      </c>
      <c r="O342" s="8">
        <v>0</v>
      </c>
      <c r="P342" s="8">
        <v>0</v>
      </c>
    </row>
    <row r="343" spans="1:16" ht="30">
      <c r="A343">
        <v>6</v>
      </c>
      <c r="B343">
        <v>12</v>
      </c>
      <c r="C343">
        <v>341</v>
      </c>
      <c r="D343" t="s">
        <v>107</v>
      </c>
      <c r="E343" t="s">
        <v>960</v>
      </c>
      <c r="F343" t="s">
        <v>961</v>
      </c>
      <c r="G343">
        <v>925</v>
      </c>
      <c r="H343" s="3" t="s">
        <v>2131</v>
      </c>
      <c r="I343" t="s">
        <v>2302</v>
      </c>
      <c r="J343" s="14">
        <v>25</v>
      </c>
      <c r="K343" s="4" t="s">
        <v>959</v>
      </c>
      <c r="L343" s="8">
        <v>500</v>
      </c>
      <c r="M343" s="8">
        <v>500</v>
      </c>
      <c r="N343" s="8">
        <v>0</v>
      </c>
      <c r="O343" s="8">
        <v>0</v>
      </c>
      <c r="P343" s="8">
        <v>0</v>
      </c>
    </row>
    <row r="344" spans="1:16">
      <c r="A344">
        <v>6</v>
      </c>
      <c r="B344">
        <v>13</v>
      </c>
      <c r="C344">
        <v>341</v>
      </c>
      <c r="D344" t="s">
        <v>107</v>
      </c>
      <c r="E344" t="s">
        <v>963</v>
      </c>
      <c r="F344" t="s">
        <v>964</v>
      </c>
      <c r="G344">
        <v>925</v>
      </c>
      <c r="H344" s="3" t="s">
        <v>2132</v>
      </c>
      <c r="I344" t="s">
        <v>2302</v>
      </c>
      <c r="J344" s="14">
        <v>25</v>
      </c>
      <c r="K344" s="4" t="s">
        <v>962</v>
      </c>
      <c r="L344" s="8">
        <v>160</v>
      </c>
      <c r="M344" s="8">
        <v>160</v>
      </c>
      <c r="N344" s="8">
        <v>0</v>
      </c>
      <c r="O344" s="8">
        <v>0</v>
      </c>
      <c r="P344" s="8">
        <v>0</v>
      </c>
    </row>
    <row r="345" spans="1:16" ht="30">
      <c r="A345">
        <v>6</v>
      </c>
      <c r="B345">
        <v>14</v>
      </c>
      <c r="C345">
        <v>350</v>
      </c>
      <c r="D345" t="s">
        <v>160</v>
      </c>
      <c r="E345" t="s">
        <v>966</v>
      </c>
      <c r="F345" t="s">
        <v>967</v>
      </c>
      <c r="G345">
        <v>925</v>
      </c>
      <c r="H345" s="3" t="s">
        <v>2133</v>
      </c>
      <c r="I345" t="s">
        <v>2302</v>
      </c>
      <c r="J345" s="14">
        <v>25</v>
      </c>
      <c r="K345" s="4" t="s">
        <v>968</v>
      </c>
      <c r="L345" s="8">
        <v>46000</v>
      </c>
      <c r="M345" s="8">
        <v>21000</v>
      </c>
      <c r="N345" s="8">
        <v>25000</v>
      </c>
      <c r="O345" s="8">
        <v>0</v>
      </c>
      <c r="P345" s="8">
        <v>0</v>
      </c>
    </row>
    <row r="346" spans="1:16" ht="30">
      <c r="A346">
        <v>6</v>
      </c>
      <c r="B346">
        <v>15</v>
      </c>
      <c r="C346">
        <v>350</v>
      </c>
      <c r="D346" t="s">
        <v>160</v>
      </c>
      <c r="E346" t="s">
        <v>969</v>
      </c>
      <c r="F346" t="s">
        <v>970</v>
      </c>
      <c r="G346">
        <v>925</v>
      </c>
      <c r="H346" s="3" t="s">
        <v>2134</v>
      </c>
      <c r="I346" t="s">
        <v>2302</v>
      </c>
      <c r="J346" s="14">
        <v>25</v>
      </c>
      <c r="K346" s="4" t="s">
        <v>971</v>
      </c>
      <c r="L346" s="8">
        <v>15000</v>
      </c>
      <c r="M346" s="8">
        <v>15000</v>
      </c>
      <c r="N346" s="8">
        <v>0</v>
      </c>
      <c r="O346" s="8">
        <v>0</v>
      </c>
      <c r="P346" s="8">
        <v>0</v>
      </c>
    </row>
    <row r="347" spans="1:16">
      <c r="A347">
        <v>6</v>
      </c>
      <c r="B347">
        <v>16</v>
      </c>
      <c r="C347">
        <v>370</v>
      </c>
      <c r="D347" t="s">
        <v>184</v>
      </c>
      <c r="E347" t="s">
        <v>972</v>
      </c>
      <c r="F347" t="s">
        <v>973</v>
      </c>
      <c r="G347">
        <v>925</v>
      </c>
      <c r="H347" s="3" t="s">
        <v>2135</v>
      </c>
      <c r="I347" t="s">
        <v>2302</v>
      </c>
      <c r="J347" s="14">
        <v>25</v>
      </c>
      <c r="K347" s="4" t="s">
        <v>980</v>
      </c>
      <c r="L347" s="8">
        <v>65</v>
      </c>
      <c r="M347" s="8">
        <v>65</v>
      </c>
      <c r="N347" s="8">
        <v>0</v>
      </c>
      <c r="O347" s="8">
        <v>0</v>
      </c>
      <c r="P347" s="8">
        <v>0</v>
      </c>
    </row>
    <row r="348" spans="1:16">
      <c r="A348">
        <v>6</v>
      </c>
      <c r="B348">
        <v>17</v>
      </c>
      <c r="C348">
        <v>370</v>
      </c>
      <c r="D348" t="s">
        <v>184</v>
      </c>
      <c r="E348" t="s">
        <v>975</v>
      </c>
      <c r="F348" t="s">
        <v>976</v>
      </c>
      <c r="G348">
        <v>925</v>
      </c>
      <c r="H348" s="3" t="s">
        <v>2136</v>
      </c>
      <c r="I348" t="s">
        <v>2302</v>
      </c>
      <c r="J348" s="14">
        <v>25</v>
      </c>
      <c r="K348" s="4" t="s">
        <v>977</v>
      </c>
      <c r="L348" s="8">
        <v>2100</v>
      </c>
      <c r="M348" s="8">
        <v>2100</v>
      </c>
      <c r="N348" s="8">
        <v>0</v>
      </c>
      <c r="O348" s="8">
        <v>0</v>
      </c>
      <c r="P348" s="8">
        <v>0</v>
      </c>
    </row>
    <row r="349" spans="1:16">
      <c r="A349">
        <v>6</v>
      </c>
      <c r="B349">
        <v>18</v>
      </c>
      <c r="C349">
        <v>370</v>
      </c>
      <c r="D349" t="s">
        <v>184</v>
      </c>
      <c r="E349" t="s">
        <v>978</v>
      </c>
      <c r="F349" t="s">
        <v>979</v>
      </c>
      <c r="G349">
        <v>925</v>
      </c>
      <c r="H349" s="3" t="s">
        <v>2137</v>
      </c>
      <c r="I349" t="s">
        <v>2302</v>
      </c>
      <c r="J349" s="14">
        <v>25</v>
      </c>
      <c r="K349" s="4" t="s">
        <v>974</v>
      </c>
      <c r="L349" s="8">
        <v>5500</v>
      </c>
      <c r="M349" s="8">
        <v>5500</v>
      </c>
      <c r="N349" s="8">
        <v>0</v>
      </c>
      <c r="O349" s="8">
        <v>0</v>
      </c>
      <c r="P349" s="8">
        <v>0</v>
      </c>
    </row>
    <row r="350" spans="1:16">
      <c r="A350">
        <v>6</v>
      </c>
      <c r="B350">
        <v>19</v>
      </c>
      <c r="C350">
        <v>394</v>
      </c>
      <c r="D350" t="s">
        <v>981</v>
      </c>
      <c r="E350" t="s">
        <v>982</v>
      </c>
      <c r="F350" t="s">
        <v>983</v>
      </c>
      <c r="G350">
        <v>925</v>
      </c>
      <c r="H350" s="3" t="s">
        <v>2138</v>
      </c>
      <c r="I350" t="s">
        <v>2302</v>
      </c>
      <c r="J350" s="14">
        <v>25</v>
      </c>
      <c r="K350" s="4" t="s">
        <v>984</v>
      </c>
      <c r="L350" s="8">
        <v>250</v>
      </c>
      <c r="M350" s="8">
        <v>250</v>
      </c>
      <c r="N350" s="8">
        <v>0</v>
      </c>
      <c r="O350" s="8">
        <v>0</v>
      </c>
      <c r="P350" s="8">
        <v>0</v>
      </c>
    </row>
    <row r="351" spans="1:16">
      <c r="A351">
        <v>6</v>
      </c>
      <c r="B351">
        <v>20</v>
      </c>
      <c r="C351">
        <v>465</v>
      </c>
      <c r="D351" t="s">
        <v>985</v>
      </c>
      <c r="E351" t="s">
        <v>986</v>
      </c>
      <c r="F351" t="s">
        <v>987</v>
      </c>
      <c r="G351">
        <v>925</v>
      </c>
      <c r="H351" s="3" t="s">
        <v>2139</v>
      </c>
      <c r="I351" t="s">
        <v>2302</v>
      </c>
      <c r="J351" s="14">
        <v>25</v>
      </c>
      <c r="K351" s="4" t="s">
        <v>988</v>
      </c>
      <c r="L351" s="8">
        <v>122.1</v>
      </c>
      <c r="M351" s="8">
        <v>122.1</v>
      </c>
      <c r="N351" s="8">
        <v>0</v>
      </c>
      <c r="O351" s="8">
        <v>0</v>
      </c>
      <c r="P351" s="8">
        <v>0</v>
      </c>
    </row>
    <row r="352" spans="1:16">
      <c r="A352">
        <v>6</v>
      </c>
      <c r="B352">
        <v>21</v>
      </c>
      <c r="C352">
        <v>495</v>
      </c>
      <c r="D352" t="s">
        <v>989</v>
      </c>
      <c r="E352" t="s">
        <v>990</v>
      </c>
      <c r="F352" t="s">
        <v>991</v>
      </c>
      <c r="G352">
        <v>925</v>
      </c>
      <c r="H352" s="3" t="s">
        <v>2140</v>
      </c>
      <c r="I352" t="s">
        <v>2302</v>
      </c>
      <c r="J352" s="14">
        <v>25</v>
      </c>
      <c r="K352" s="4" t="s">
        <v>992</v>
      </c>
      <c r="L352" s="8">
        <v>24</v>
      </c>
      <c r="M352" s="8">
        <v>24</v>
      </c>
      <c r="N352" s="8">
        <v>0</v>
      </c>
      <c r="O352" s="8">
        <v>0</v>
      </c>
      <c r="P352" s="8">
        <v>0</v>
      </c>
    </row>
    <row r="353" spans="1:16" ht="30">
      <c r="A353">
        <v>6</v>
      </c>
      <c r="B353">
        <v>22</v>
      </c>
      <c r="C353">
        <v>495</v>
      </c>
      <c r="D353" t="s">
        <v>989</v>
      </c>
      <c r="E353" t="s">
        <v>993</v>
      </c>
      <c r="F353" t="s">
        <v>994</v>
      </c>
      <c r="G353">
        <v>925</v>
      </c>
      <c r="H353" s="3" t="s">
        <v>2141</v>
      </c>
      <c r="I353" t="s">
        <v>2302</v>
      </c>
      <c r="J353" s="14">
        <v>25</v>
      </c>
      <c r="K353" s="4" t="s">
        <v>995</v>
      </c>
      <c r="L353" s="8">
        <v>675</v>
      </c>
      <c r="M353" s="8">
        <v>0</v>
      </c>
      <c r="N353" s="8">
        <v>675</v>
      </c>
      <c r="O353" s="8">
        <v>0</v>
      </c>
      <c r="P353" s="8">
        <v>0</v>
      </c>
    </row>
    <row r="354" spans="1:16" ht="30">
      <c r="A354">
        <v>6</v>
      </c>
      <c r="B354">
        <v>23</v>
      </c>
      <c r="C354">
        <v>611</v>
      </c>
      <c r="D354" t="s">
        <v>395</v>
      </c>
      <c r="E354" t="s">
        <v>996</v>
      </c>
      <c r="F354" t="s">
        <v>997</v>
      </c>
      <c r="G354">
        <v>925</v>
      </c>
      <c r="H354" s="3" t="s">
        <v>2142</v>
      </c>
      <c r="I354" t="s">
        <v>2302</v>
      </c>
      <c r="J354" s="14">
        <v>25</v>
      </c>
      <c r="K354" s="4" t="s">
        <v>1001</v>
      </c>
      <c r="L354" s="8">
        <v>5000</v>
      </c>
      <c r="M354" s="8">
        <v>5000</v>
      </c>
      <c r="O354" s="8">
        <v>0</v>
      </c>
      <c r="P354" s="8">
        <v>0</v>
      </c>
    </row>
    <row r="355" spans="1:16">
      <c r="A355">
        <v>6</v>
      </c>
      <c r="B355">
        <v>24</v>
      </c>
      <c r="C355">
        <v>611</v>
      </c>
      <c r="D355" t="s">
        <v>395</v>
      </c>
      <c r="E355" t="s">
        <v>999</v>
      </c>
      <c r="F355" t="s">
        <v>1000</v>
      </c>
      <c r="G355">
        <v>925</v>
      </c>
      <c r="H355" s="3" t="s">
        <v>2143</v>
      </c>
      <c r="I355" t="s">
        <v>2302</v>
      </c>
      <c r="J355" s="14">
        <v>25</v>
      </c>
      <c r="K355" s="4" t="s">
        <v>998</v>
      </c>
      <c r="L355" s="8">
        <v>2000</v>
      </c>
      <c r="M355" s="8">
        <v>2000</v>
      </c>
      <c r="N355" s="8">
        <v>0</v>
      </c>
      <c r="O355" s="8">
        <v>0</v>
      </c>
      <c r="P355" s="8">
        <v>0</v>
      </c>
    </row>
    <row r="356" spans="1:16">
      <c r="A356">
        <v>6</v>
      </c>
      <c r="B356">
        <v>25</v>
      </c>
      <c r="C356">
        <v>630</v>
      </c>
      <c r="D356" t="s">
        <v>406</v>
      </c>
      <c r="E356" t="s">
        <v>1002</v>
      </c>
      <c r="F356" t="s">
        <v>1003</v>
      </c>
      <c r="G356">
        <v>925</v>
      </c>
      <c r="H356" s="3" t="s">
        <v>2144</v>
      </c>
      <c r="I356" t="s">
        <v>2302</v>
      </c>
      <c r="J356" s="14">
        <v>25</v>
      </c>
      <c r="K356" s="4" t="s">
        <v>1004</v>
      </c>
      <c r="L356" s="8">
        <v>85000</v>
      </c>
      <c r="M356" s="8">
        <v>85000</v>
      </c>
      <c r="N356" s="8">
        <v>0</v>
      </c>
      <c r="O356" s="8">
        <v>0</v>
      </c>
      <c r="P356" s="8">
        <v>0</v>
      </c>
    </row>
    <row r="357" spans="1:16">
      <c r="A357">
        <v>6</v>
      </c>
      <c r="B357">
        <v>26</v>
      </c>
      <c r="C357">
        <v>647</v>
      </c>
      <c r="D357" t="s">
        <v>515</v>
      </c>
      <c r="E357" t="s">
        <v>1005</v>
      </c>
      <c r="F357" t="s">
        <v>1006</v>
      </c>
      <c r="G357">
        <v>925</v>
      </c>
      <c r="H357" s="3" t="s">
        <v>2145</v>
      </c>
      <c r="I357" t="s">
        <v>2302</v>
      </c>
      <c r="J357" s="14">
        <v>25</v>
      </c>
      <c r="K357" s="4" t="s">
        <v>1007</v>
      </c>
      <c r="L357" s="8">
        <v>300</v>
      </c>
      <c r="M357" s="8">
        <v>300</v>
      </c>
      <c r="N357" s="8">
        <v>0</v>
      </c>
      <c r="O357" s="8">
        <v>0</v>
      </c>
      <c r="P357" s="8">
        <v>0</v>
      </c>
    </row>
    <row r="358" spans="1:16">
      <c r="A358">
        <v>6</v>
      </c>
      <c r="B358">
        <v>27</v>
      </c>
      <c r="C358">
        <v>670</v>
      </c>
      <c r="D358" t="s">
        <v>585</v>
      </c>
      <c r="E358" t="s">
        <v>1008</v>
      </c>
      <c r="F358" t="s">
        <v>1009</v>
      </c>
      <c r="G358">
        <v>925</v>
      </c>
      <c r="H358" s="3" t="s">
        <v>2146</v>
      </c>
      <c r="I358" t="s">
        <v>2302</v>
      </c>
      <c r="J358" s="14">
        <v>25</v>
      </c>
      <c r="K358" s="4" t="s">
        <v>1010</v>
      </c>
      <c r="L358" s="8">
        <v>881.4</v>
      </c>
      <c r="M358" s="8">
        <v>881.4</v>
      </c>
      <c r="N358" s="8">
        <v>0</v>
      </c>
      <c r="O358" s="8">
        <v>0</v>
      </c>
      <c r="P358" s="8">
        <v>0</v>
      </c>
    </row>
    <row r="359" spans="1:16">
      <c r="A359">
        <v>6</v>
      </c>
      <c r="B359">
        <v>28</v>
      </c>
      <c r="C359">
        <v>690</v>
      </c>
      <c r="D359" t="s">
        <v>594</v>
      </c>
      <c r="E359" t="s">
        <v>1011</v>
      </c>
      <c r="F359" t="s">
        <v>1012</v>
      </c>
      <c r="G359">
        <v>925</v>
      </c>
      <c r="H359" s="3" t="s">
        <v>2147</v>
      </c>
      <c r="I359" t="s">
        <v>2302</v>
      </c>
      <c r="J359" s="14">
        <v>25</v>
      </c>
      <c r="K359" s="4" t="s">
        <v>1013</v>
      </c>
      <c r="L359" s="8">
        <v>50</v>
      </c>
      <c r="M359" s="8">
        <v>50</v>
      </c>
      <c r="N359" s="8">
        <v>0</v>
      </c>
      <c r="O359" s="8">
        <v>0</v>
      </c>
      <c r="P359" s="8">
        <v>0</v>
      </c>
    </row>
    <row r="360" spans="1:16" ht="165">
      <c r="A360">
        <v>6</v>
      </c>
      <c r="B360">
        <v>29</v>
      </c>
      <c r="C360">
        <v>690</v>
      </c>
      <c r="D360" t="s">
        <v>594</v>
      </c>
      <c r="E360" t="s">
        <v>1014</v>
      </c>
      <c r="F360" t="s">
        <v>1015</v>
      </c>
      <c r="G360">
        <v>92524</v>
      </c>
      <c r="H360" s="3" t="s">
        <v>2148</v>
      </c>
      <c r="I360" t="s">
        <v>2299</v>
      </c>
      <c r="J360" s="14" t="s">
        <v>1609</v>
      </c>
      <c r="K360" s="4" t="s">
        <v>1016</v>
      </c>
      <c r="L360" s="8">
        <v>0</v>
      </c>
      <c r="M360" s="8">
        <v>0</v>
      </c>
      <c r="N360" s="8">
        <v>0</v>
      </c>
      <c r="O360" s="8">
        <v>0</v>
      </c>
      <c r="P360" s="8">
        <v>0</v>
      </c>
    </row>
    <row r="361" spans="1:16" ht="45">
      <c r="A361">
        <v>6</v>
      </c>
      <c r="B361">
        <v>30</v>
      </c>
      <c r="C361">
        <v>770</v>
      </c>
      <c r="D361" t="s">
        <v>612</v>
      </c>
      <c r="E361" t="s">
        <v>1017</v>
      </c>
      <c r="F361" t="s">
        <v>1018</v>
      </c>
      <c r="G361">
        <v>925</v>
      </c>
      <c r="H361" s="3" t="s">
        <v>2149</v>
      </c>
      <c r="I361" t="s">
        <v>2302</v>
      </c>
      <c r="J361" s="14">
        <v>25</v>
      </c>
      <c r="K361" s="4" t="s">
        <v>1019</v>
      </c>
      <c r="L361" s="8">
        <v>4000</v>
      </c>
      <c r="M361" s="8">
        <v>3500</v>
      </c>
      <c r="N361" s="8">
        <v>500</v>
      </c>
      <c r="O361" s="8">
        <v>0</v>
      </c>
      <c r="P361" s="8">
        <v>0</v>
      </c>
    </row>
    <row r="362" spans="1:16">
      <c r="A362">
        <v>6</v>
      </c>
      <c r="B362">
        <v>31</v>
      </c>
      <c r="C362">
        <v>924</v>
      </c>
      <c r="D362" t="s">
        <v>672</v>
      </c>
      <c r="E362" t="s">
        <v>1020</v>
      </c>
      <c r="F362" t="s">
        <v>1021</v>
      </c>
      <c r="G362">
        <v>925</v>
      </c>
      <c r="H362" s="3" t="s">
        <v>2150</v>
      </c>
      <c r="I362" t="s">
        <v>2302</v>
      </c>
      <c r="J362" s="14">
        <v>25</v>
      </c>
      <c r="K362" s="4" t="s">
        <v>1028</v>
      </c>
      <c r="L362" s="8">
        <v>230.3</v>
      </c>
      <c r="M362" s="8">
        <v>230.3</v>
      </c>
      <c r="O362" s="8">
        <v>0</v>
      </c>
      <c r="P362" s="8">
        <v>0</v>
      </c>
    </row>
    <row r="363" spans="1:16" ht="30">
      <c r="A363">
        <v>6</v>
      </c>
      <c r="B363">
        <v>32</v>
      </c>
      <c r="C363">
        <v>924</v>
      </c>
      <c r="D363" t="s">
        <v>672</v>
      </c>
      <c r="E363" t="s">
        <v>1023</v>
      </c>
      <c r="F363" t="s">
        <v>1024</v>
      </c>
      <c r="G363">
        <v>925</v>
      </c>
      <c r="H363" s="3" t="s">
        <v>2151</v>
      </c>
      <c r="I363" t="s">
        <v>2302</v>
      </c>
      <c r="J363" s="14">
        <v>25</v>
      </c>
      <c r="K363" s="4" t="s">
        <v>1022</v>
      </c>
      <c r="L363" s="8">
        <v>3054</v>
      </c>
      <c r="M363" s="8">
        <v>3054</v>
      </c>
      <c r="N363" s="8">
        <v>0</v>
      </c>
      <c r="O363" s="8">
        <v>0</v>
      </c>
      <c r="P363" s="8">
        <v>0</v>
      </c>
    </row>
    <row r="364" spans="1:16" ht="30">
      <c r="A364">
        <v>6</v>
      </c>
      <c r="B364">
        <v>33</v>
      </c>
      <c r="C364">
        <v>924</v>
      </c>
      <c r="D364" t="s">
        <v>672</v>
      </c>
      <c r="E364" t="s">
        <v>1026</v>
      </c>
      <c r="F364" t="s">
        <v>1027</v>
      </c>
      <c r="G364">
        <v>925</v>
      </c>
      <c r="H364" s="3" t="s">
        <v>2152</v>
      </c>
      <c r="I364" t="s">
        <v>2302</v>
      </c>
      <c r="J364" s="14">
        <v>25</v>
      </c>
      <c r="K364" s="4" t="s">
        <v>1031</v>
      </c>
      <c r="L364" s="8">
        <v>7848</v>
      </c>
      <c r="M364" s="8">
        <v>7848</v>
      </c>
      <c r="N364" s="8">
        <v>0</v>
      </c>
      <c r="O364" s="8">
        <v>0</v>
      </c>
      <c r="P364" s="8">
        <v>0</v>
      </c>
    </row>
    <row r="365" spans="1:16" ht="45">
      <c r="A365">
        <v>6</v>
      </c>
      <c r="B365">
        <v>34</v>
      </c>
      <c r="C365">
        <v>924</v>
      </c>
      <c r="D365" t="s">
        <v>672</v>
      </c>
      <c r="E365" t="s">
        <v>1029</v>
      </c>
      <c r="F365" t="s">
        <v>1030</v>
      </c>
      <c r="G365">
        <v>925</v>
      </c>
      <c r="H365" s="3" t="s">
        <v>2153</v>
      </c>
      <c r="I365" t="s">
        <v>2302</v>
      </c>
      <c r="J365" s="14">
        <v>25</v>
      </c>
      <c r="K365" s="4" t="s">
        <v>1025</v>
      </c>
      <c r="L365" s="8">
        <v>15.5</v>
      </c>
      <c r="M365" s="8">
        <v>0</v>
      </c>
      <c r="N365" s="8">
        <v>15.5</v>
      </c>
      <c r="O365" s="8">
        <v>0</v>
      </c>
      <c r="P365" s="8">
        <v>0</v>
      </c>
    </row>
    <row r="366" spans="1:16">
      <c r="H366" s="3" t="s">
        <v>2119</v>
      </c>
    </row>
    <row r="367" spans="1:16" ht="90">
      <c r="A367">
        <v>7</v>
      </c>
      <c r="B367">
        <v>1</v>
      </c>
      <c r="C367">
        <v>264</v>
      </c>
      <c r="D367" t="s">
        <v>63</v>
      </c>
      <c r="E367" t="s">
        <v>23</v>
      </c>
      <c r="F367" t="s">
        <v>1032</v>
      </c>
      <c r="G367" s="14">
        <v>92524</v>
      </c>
      <c r="H367" s="3" t="s">
        <v>2154</v>
      </c>
      <c r="I367" t="s">
        <v>2299</v>
      </c>
      <c r="J367" s="14" t="s">
        <v>1609</v>
      </c>
      <c r="K367" s="4" t="s">
        <v>1033</v>
      </c>
      <c r="L367">
        <v>0</v>
      </c>
      <c r="M367">
        <v>0</v>
      </c>
      <c r="N367">
        <v>0</v>
      </c>
      <c r="O367">
        <v>0</v>
      </c>
      <c r="P367">
        <v>0</v>
      </c>
    </row>
    <row r="368" spans="1:16">
      <c r="A368">
        <v>7</v>
      </c>
      <c r="B368">
        <v>2</v>
      </c>
      <c r="C368">
        <v>333</v>
      </c>
      <c r="D368" t="s">
        <v>101</v>
      </c>
      <c r="E368" t="s">
        <v>1034</v>
      </c>
      <c r="F368" t="s">
        <v>1035</v>
      </c>
      <c r="G368">
        <v>92536</v>
      </c>
      <c r="H368" s="3" t="s">
        <v>2155</v>
      </c>
      <c r="I368" t="s">
        <v>2298</v>
      </c>
      <c r="J368" s="14" t="s">
        <v>1608</v>
      </c>
      <c r="K368" s="4" t="s">
        <v>1036</v>
      </c>
      <c r="L368">
        <v>3000</v>
      </c>
      <c r="M368">
        <v>0</v>
      </c>
      <c r="N368">
        <v>0</v>
      </c>
      <c r="O368">
        <v>3000</v>
      </c>
      <c r="P368">
        <v>0</v>
      </c>
    </row>
    <row r="369" spans="1:16" ht="90">
      <c r="A369">
        <v>7</v>
      </c>
      <c r="B369">
        <v>3</v>
      </c>
      <c r="C369">
        <v>341</v>
      </c>
      <c r="D369" t="s">
        <v>107</v>
      </c>
      <c r="E369" t="s">
        <v>23</v>
      </c>
      <c r="F369" t="s">
        <v>1037</v>
      </c>
      <c r="G369">
        <v>92524</v>
      </c>
      <c r="H369" s="3" t="s">
        <v>2156</v>
      </c>
      <c r="I369" t="s">
        <v>2299</v>
      </c>
      <c r="J369" s="14" t="s">
        <v>1609</v>
      </c>
      <c r="K369" s="4" t="s">
        <v>1038</v>
      </c>
      <c r="L369">
        <v>0</v>
      </c>
      <c r="M369">
        <v>0</v>
      </c>
      <c r="N369">
        <v>0</v>
      </c>
      <c r="O369">
        <v>0</v>
      </c>
      <c r="P369">
        <v>0</v>
      </c>
    </row>
    <row r="370" spans="1:16" ht="60">
      <c r="A370">
        <v>7</v>
      </c>
      <c r="B370">
        <v>4</v>
      </c>
      <c r="C370">
        <v>352</v>
      </c>
      <c r="D370" t="s">
        <v>1039</v>
      </c>
      <c r="E370" t="s">
        <v>23</v>
      </c>
      <c r="F370" t="s">
        <v>1040</v>
      </c>
      <c r="G370">
        <v>92536</v>
      </c>
      <c r="H370" s="3" t="s">
        <v>2157</v>
      </c>
      <c r="I370" t="s">
        <v>2298</v>
      </c>
      <c r="J370" s="14" t="s">
        <v>1608</v>
      </c>
      <c r="K370" s="4" t="s">
        <v>1041</v>
      </c>
      <c r="L370">
        <v>0</v>
      </c>
      <c r="M370">
        <v>0</v>
      </c>
      <c r="N370">
        <v>0</v>
      </c>
      <c r="O370">
        <v>0</v>
      </c>
      <c r="P370">
        <v>0</v>
      </c>
    </row>
    <row r="371" spans="1:16" ht="60">
      <c r="A371">
        <v>7</v>
      </c>
      <c r="B371">
        <v>5</v>
      </c>
      <c r="C371">
        <v>361</v>
      </c>
      <c r="D371" t="s">
        <v>169</v>
      </c>
      <c r="E371" t="s">
        <v>23</v>
      </c>
      <c r="F371" t="s">
        <v>1042</v>
      </c>
      <c r="G371">
        <v>92524</v>
      </c>
      <c r="H371" s="3" t="s">
        <v>2158</v>
      </c>
      <c r="I371" t="s">
        <v>2299</v>
      </c>
      <c r="J371" s="14" t="s">
        <v>1609</v>
      </c>
      <c r="K371" s="4" t="s">
        <v>1043</v>
      </c>
      <c r="L371">
        <v>0</v>
      </c>
      <c r="M371">
        <v>0</v>
      </c>
      <c r="N371">
        <v>0</v>
      </c>
      <c r="O371">
        <v>0</v>
      </c>
      <c r="P371">
        <v>0</v>
      </c>
    </row>
    <row r="372" spans="1:16">
      <c r="A372">
        <v>7</v>
      </c>
      <c r="B372">
        <v>6</v>
      </c>
      <c r="C372">
        <v>370</v>
      </c>
      <c r="D372" t="s">
        <v>184</v>
      </c>
      <c r="E372" t="s">
        <v>1044</v>
      </c>
      <c r="F372" t="s">
        <v>1045</v>
      </c>
      <c r="G372">
        <v>92536</v>
      </c>
      <c r="H372" s="3" t="s">
        <v>2159</v>
      </c>
      <c r="I372" t="s">
        <v>2298</v>
      </c>
      <c r="J372" s="14" t="s">
        <v>1608</v>
      </c>
      <c r="K372" s="4" t="s">
        <v>1046</v>
      </c>
      <c r="L372">
        <v>2500</v>
      </c>
      <c r="M372">
        <v>0</v>
      </c>
      <c r="N372">
        <v>0</v>
      </c>
      <c r="O372">
        <v>2500</v>
      </c>
      <c r="P372">
        <v>0</v>
      </c>
    </row>
    <row r="373" spans="1:16">
      <c r="A373">
        <v>7</v>
      </c>
      <c r="B373">
        <v>7</v>
      </c>
      <c r="C373">
        <v>370</v>
      </c>
      <c r="D373" t="s">
        <v>184</v>
      </c>
      <c r="E373" t="s">
        <v>1047</v>
      </c>
      <c r="F373" t="s">
        <v>1048</v>
      </c>
      <c r="G373">
        <v>92536</v>
      </c>
      <c r="H373" s="3" t="s">
        <v>2160</v>
      </c>
      <c r="I373" t="s">
        <v>2298</v>
      </c>
      <c r="J373" s="14" t="s">
        <v>1608</v>
      </c>
      <c r="K373" s="4" t="s">
        <v>1049</v>
      </c>
      <c r="L373">
        <v>1000</v>
      </c>
      <c r="M373">
        <v>0</v>
      </c>
      <c r="N373">
        <v>0</v>
      </c>
      <c r="O373">
        <v>1000</v>
      </c>
      <c r="P373">
        <v>0</v>
      </c>
    </row>
    <row r="374" spans="1:16" ht="60">
      <c r="A374">
        <v>7</v>
      </c>
      <c r="B374">
        <v>8</v>
      </c>
      <c r="C374">
        <v>465</v>
      </c>
      <c r="D374" t="s">
        <v>985</v>
      </c>
      <c r="E374" t="s">
        <v>23</v>
      </c>
      <c r="F374" t="s">
        <v>1050</v>
      </c>
      <c r="G374">
        <v>92524</v>
      </c>
      <c r="H374" s="3" t="s">
        <v>2161</v>
      </c>
      <c r="I374" t="s">
        <v>2299</v>
      </c>
      <c r="J374" s="14" t="s">
        <v>1609</v>
      </c>
      <c r="K374" s="4" t="s">
        <v>1051</v>
      </c>
      <c r="L374">
        <v>0</v>
      </c>
      <c r="M374">
        <v>0</v>
      </c>
      <c r="N374">
        <v>0</v>
      </c>
      <c r="O374">
        <v>0</v>
      </c>
      <c r="P374">
        <v>0</v>
      </c>
    </row>
    <row r="375" spans="1:16">
      <c r="A375">
        <v>7</v>
      </c>
      <c r="B375">
        <v>9</v>
      </c>
      <c r="C375">
        <v>516</v>
      </c>
      <c r="D375" t="s">
        <v>314</v>
      </c>
      <c r="E375" t="s">
        <v>1052</v>
      </c>
      <c r="F375" t="s">
        <v>1053</v>
      </c>
      <c r="G375">
        <v>92536</v>
      </c>
      <c r="H375" s="3" t="s">
        <v>2162</v>
      </c>
      <c r="I375" t="s">
        <v>2298</v>
      </c>
      <c r="J375" s="14" t="s">
        <v>1608</v>
      </c>
      <c r="K375" s="4" t="s">
        <v>1054</v>
      </c>
      <c r="L375">
        <v>1000</v>
      </c>
      <c r="M375">
        <v>0</v>
      </c>
      <c r="N375">
        <v>0</v>
      </c>
      <c r="O375">
        <v>1000</v>
      </c>
      <c r="P375">
        <v>0</v>
      </c>
    </row>
    <row r="376" spans="1:16" ht="75">
      <c r="A376">
        <v>7</v>
      </c>
      <c r="B376">
        <v>10</v>
      </c>
      <c r="C376">
        <v>539</v>
      </c>
      <c r="D376" t="s">
        <v>358</v>
      </c>
      <c r="E376" t="s">
        <v>23</v>
      </c>
      <c r="F376" t="s">
        <v>1055</v>
      </c>
      <c r="G376">
        <v>92524</v>
      </c>
      <c r="H376" s="3" t="s">
        <v>2163</v>
      </c>
      <c r="I376" t="s">
        <v>2299</v>
      </c>
      <c r="J376" s="14" t="s">
        <v>1609</v>
      </c>
      <c r="K376" s="4" t="s">
        <v>1056</v>
      </c>
      <c r="L376">
        <v>0</v>
      </c>
      <c r="M376">
        <v>0</v>
      </c>
      <c r="N376">
        <v>0</v>
      </c>
      <c r="O376">
        <v>0</v>
      </c>
      <c r="P376">
        <v>0</v>
      </c>
    </row>
    <row r="377" spans="1:16">
      <c r="A377">
        <v>7</v>
      </c>
      <c r="B377">
        <v>11</v>
      </c>
      <c r="C377">
        <v>550</v>
      </c>
      <c r="D377" t="s">
        <v>361</v>
      </c>
      <c r="E377" t="s">
        <v>1057</v>
      </c>
      <c r="F377" t="s">
        <v>1058</v>
      </c>
      <c r="G377">
        <v>92536</v>
      </c>
      <c r="H377" s="3" t="s">
        <v>2164</v>
      </c>
      <c r="I377" t="s">
        <v>2298</v>
      </c>
      <c r="J377" s="14" t="s">
        <v>1608</v>
      </c>
      <c r="K377" s="4" t="s">
        <v>1059</v>
      </c>
      <c r="L377">
        <v>500</v>
      </c>
      <c r="M377">
        <v>0</v>
      </c>
      <c r="N377">
        <v>0</v>
      </c>
      <c r="O377">
        <v>500</v>
      </c>
      <c r="P377">
        <v>0</v>
      </c>
    </row>
    <row r="378" spans="1:16">
      <c r="A378">
        <v>7</v>
      </c>
      <c r="B378">
        <v>12</v>
      </c>
      <c r="C378">
        <v>550</v>
      </c>
      <c r="D378" t="s">
        <v>361</v>
      </c>
      <c r="E378" t="s">
        <v>1060</v>
      </c>
      <c r="F378" t="s">
        <v>1061</v>
      </c>
      <c r="G378">
        <v>92536</v>
      </c>
      <c r="H378" s="3" t="s">
        <v>2165</v>
      </c>
      <c r="I378" t="s">
        <v>2298</v>
      </c>
      <c r="J378" s="14" t="s">
        <v>1608</v>
      </c>
      <c r="K378" s="4" t="s">
        <v>1062</v>
      </c>
      <c r="L378">
        <v>500</v>
      </c>
      <c r="M378">
        <v>0</v>
      </c>
      <c r="N378">
        <v>0</v>
      </c>
      <c r="O378">
        <v>500</v>
      </c>
      <c r="P378">
        <v>0</v>
      </c>
    </row>
    <row r="379" spans="1:16" ht="90">
      <c r="A379">
        <v>7</v>
      </c>
      <c r="B379">
        <v>13</v>
      </c>
      <c r="C379">
        <v>611</v>
      </c>
      <c r="D379" t="s">
        <v>395</v>
      </c>
      <c r="E379" t="s">
        <v>23</v>
      </c>
      <c r="F379" t="s">
        <v>1063</v>
      </c>
      <c r="G379">
        <v>92524</v>
      </c>
      <c r="H379" s="3" t="s">
        <v>2166</v>
      </c>
      <c r="I379" t="s">
        <v>2299</v>
      </c>
      <c r="J379" s="14" t="s">
        <v>1609</v>
      </c>
      <c r="K379" s="4" t="s">
        <v>1066</v>
      </c>
      <c r="L379">
        <v>0</v>
      </c>
      <c r="M379">
        <v>0</v>
      </c>
      <c r="N379">
        <v>0</v>
      </c>
      <c r="O379">
        <v>0</v>
      </c>
      <c r="P379">
        <v>0</v>
      </c>
    </row>
    <row r="380" spans="1:16" ht="30">
      <c r="A380">
        <v>7</v>
      </c>
      <c r="B380">
        <v>14</v>
      </c>
      <c r="C380">
        <v>611</v>
      </c>
      <c r="D380" t="s">
        <v>395</v>
      </c>
      <c r="E380" t="s">
        <v>1180</v>
      </c>
      <c r="F380" t="s">
        <v>1065</v>
      </c>
      <c r="G380">
        <v>92536</v>
      </c>
      <c r="H380" s="3" t="s">
        <v>2167</v>
      </c>
      <c r="I380" t="s">
        <v>2298</v>
      </c>
      <c r="J380" s="14" t="s">
        <v>1608</v>
      </c>
      <c r="K380" s="4" t="s">
        <v>1064</v>
      </c>
      <c r="L380">
        <v>1000</v>
      </c>
      <c r="M380">
        <v>0</v>
      </c>
      <c r="N380">
        <v>1000</v>
      </c>
      <c r="O380">
        <v>0</v>
      </c>
      <c r="P380">
        <v>0</v>
      </c>
    </row>
    <row r="381" spans="1:16" ht="135">
      <c r="A381">
        <v>7</v>
      </c>
      <c r="B381">
        <v>15</v>
      </c>
      <c r="C381">
        <v>624</v>
      </c>
      <c r="D381" t="s">
        <v>399</v>
      </c>
      <c r="E381" t="s">
        <v>23</v>
      </c>
      <c r="F381" t="s">
        <v>1067</v>
      </c>
      <c r="G381">
        <v>92524</v>
      </c>
      <c r="H381" s="3" t="s">
        <v>2168</v>
      </c>
      <c r="I381" t="s">
        <v>2299</v>
      </c>
      <c r="J381" s="14" t="s">
        <v>1609</v>
      </c>
      <c r="K381" s="4" t="s">
        <v>1068</v>
      </c>
      <c r="L381">
        <v>0</v>
      </c>
      <c r="M381">
        <v>0</v>
      </c>
      <c r="N381">
        <v>0</v>
      </c>
      <c r="O381">
        <v>0</v>
      </c>
      <c r="P381">
        <v>0</v>
      </c>
    </row>
    <row r="382" spans="1:16">
      <c r="A382">
        <v>7</v>
      </c>
      <c r="B382">
        <v>16</v>
      </c>
      <c r="C382">
        <v>630</v>
      </c>
      <c r="D382" t="s">
        <v>406</v>
      </c>
      <c r="E382" t="s">
        <v>1181</v>
      </c>
      <c r="F382" t="s">
        <v>1069</v>
      </c>
      <c r="G382">
        <v>92536</v>
      </c>
      <c r="H382" s="3" t="s">
        <v>2169</v>
      </c>
      <c r="I382" t="s">
        <v>2298</v>
      </c>
      <c r="J382" s="14" t="s">
        <v>1608</v>
      </c>
      <c r="K382" s="4" t="s">
        <v>1083</v>
      </c>
      <c r="L382">
        <v>700</v>
      </c>
      <c r="M382">
        <v>0</v>
      </c>
      <c r="N382">
        <v>0</v>
      </c>
      <c r="O382">
        <v>70</v>
      </c>
      <c r="P382">
        <v>630</v>
      </c>
    </row>
    <row r="383" spans="1:16">
      <c r="A383">
        <v>7</v>
      </c>
      <c r="B383">
        <v>17</v>
      </c>
      <c r="C383">
        <v>630</v>
      </c>
      <c r="D383" t="s">
        <v>406</v>
      </c>
      <c r="E383" t="s">
        <v>1182</v>
      </c>
      <c r="F383" t="s">
        <v>1071</v>
      </c>
      <c r="G383">
        <v>92536</v>
      </c>
      <c r="H383" s="3" t="s">
        <v>2170</v>
      </c>
      <c r="I383" t="s">
        <v>2298</v>
      </c>
      <c r="J383" s="14" t="s">
        <v>1608</v>
      </c>
      <c r="K383" s="4" t="s">
        <v>1080</v>
      </c>
      <c r="L383">
        <v>50000</v>
      </c>
      <c r="M383">
        <v>0</v>
      </c>
      <c r="N383">
        <v>0</v>
      </c>
      <c r="O383">
        <v>5000</v>
      </c>
      <c r="P383">
        <v>45000</v>
      </c>
    </row>
    <row r="384" spans="1:16" ht="135">
      <c r="A384">
        <v>7</v>
      </c>
      <c r="B384">
        <v>18</v>
      </c>
      <c r="C384">
        <v>630</v>
      </c>
      <c r="D384" t="s">
        <v>406</v>
      </c>
      <c r="E384" t="s">
        <v>23</v>
      </c>
      <c r="F384" t="s">
        <v>1073</v>
      </c>
      <c r="G384">
        <v>92524</v>
      </c>
      <c r="H384" s="3" t="s">
        <v>2171</v>
      </c>
      <c r="I384" t="s">
        <v>2299</v>
      </c>
      <c r="J384" s="14" t="s">
        <v>1609</v>
      </c>
      <c r="K384" s="4" t="s">
        <v>1070</v>
      </c>
      <c r="L384">
        <v>0</v>
      </c>
      <c r="M384">
        <v>0</v>
      </c>
      <c r="N384">
        <v>0</v>
      </c>
      <c r="O384">
        <v>0</v>
      </c>
      <c r="P384">
        <v>0</v>
      </c>
    </row>
    <row r="385" spans="1:16" ht="135">
      <c r="A385">
        <v>7</v>
      </c>
      <c r="B385">
        <v>19</v>
      </c>
      <c r="C385">
        <v>630</v>
      </c>
      <c r="D385" t="s">
        <v>406</v>
      </c>
      <c r="E385" t="s">
        <v>23</v>
      </c>
      <c r="F385" t="s">
        <v>1075</v>
      </c>
      <c r="G385">
        <v>92524</v>
      </c>
      <c r="H385" s="3" t="s">
        <v>2172</v>
      </c>
      <c r="I385" t="s">
        <v>2299</v>
      </c>
      <c r="J385" s="14" t="s">
        <v>1609</v>
      </c>
      <c r="K385" s="4" t="s">
        <v>1072</v>
      </c>
      <c r="L385">
        <v>0</v>
      </c>
      <c r="M385">
        <v>0</v>
      </c>
      <c r="N385">
        <v>0</v>
      </c>
      <c r="O385">
        <v>0</v>
      </c>
      <c r="P385">
        <v>0</v>
      </c>
    </row>
    <row r="386" spans="1:16" ht="105">
      <c r="A386">
        <v>7</v>
      </c>
      <c r="B386">
        <v>20</v>
      </c>
      <c r="C386">
        <v>630</v>
      </c>
      <c r="D386" t="s">
        <v>406</v>
      </c>
      <c r="E386" t="s">
        <v>23</v>
      </c>
      <c r="F386" t="s">
        <v>1077</v>
      </c>
      <c r="G386">
        <v>92524</v>
      </c>
      <c r="H386" s="3" t="s">
        <v>2173</v>
      </c>
      <c r="I386" t="s">
        <v>2299</v>
      </c>
      <c r="J386" s="14" t="s">
        <v>1609</v>
      </c>
      <c r="K386" s="4" t="s">
        <v>1074</v>
      </c>
      <c r="L386">
        <v>0</v>
      </c>
      <c r="M386">
        <v>0</v>
      </c>
      <c r="N386">
        <v>0</v>
      </c>
      <c r="O386">
        <v>0</v>
      </c>
      <c r="P386">
        <v>0</v>
      </c>
    </row>
    <row r="387" spans="1:16" ht="105">
      <c r="A387">
        <v>7</v>
      </c>
      <c r="B387">
        <v>21</v>
      </c>
      <c r="C387">
        <v>630</v>
      </c>
      <c r="D387" t="s">
        <v>406</v>
      </c>
      <c r="E387" t="s">
        <v>23</v>
      </c>
      <c r="F387" t="s">
        <v>1079</v>
      </c>
      <c r="G387">
        <v>92524</v>
      </c>
      <c r="H387" s="3" t="s">
        <v>2174</v>
      </c>
      <c r="I387" t="s">
        <v>2299</v>
      </c>
      <c r="J387" s="14" t="s">
        <v>1609</v>
      </c>
      <c r="K387" s="4" t="s">
        <v>1076</v>
      </c>
      <c r="L387">
        <v>0</v>
      </c>
      <c r="M387">
        <v>0</v>
      </c>
      <c r="N387">
        <v>0</v>
      </c>
      <c r="O387">
        <v>0</v>
      </c>
      <c r="P387">
        <v>0</v>
      </c>
    </row>
    <row r="388" spans="1:16" ht="105">
      <c r="A388">
        <v>7</v>
      </c>
      <c r="B388">
        <v>22</v>
      </c>
      <c r="C388">
        <v>630</v>
      </c>
      <c r="D388" t="s">
        <v>406</v>
      </c>
      <c r="E388" t="s">
        <v>1081</v>
      </c>
      <c r="F388" t="s">
        <v>1082</v>
      </c>
      <c r="G388">
        <v>92524</v>
      </c>
      <c r="H388" s="3" t="s">
        <v>2175</v>
      </c>
      <c r="I388" t="s">
        <v>2299</v>
      </c>
      <c r="J388" s="14" t="s">
        <v>1609</v>
      </c>
      <c r="K388" s="4" t="s">
        <v>1078</v>
      </c>
      <c r="L388">
        <v>0</v>
      </c>
      <c r="M388">
        <v>0</v>
      </c>
      <c r="N388">
        <v>0</v>
      </c>
      <c r="O388">
        <v>0</v>
      </c>
      <c r="P388">
        <v>0</v>
      </c>
    </row>
    <row r="389" spans="1:16">
      <c r="A389">
        <v>7</v>
      </c>
      <c r="B389">
        <v>23</v>
      </c>
      <c r="C389">
        <v>631</v>
      </c>
      <c r="D389" t="s">
        <v>478</v>
      </c>
      <c r="E389" t="s">
        <v>1084</v>
      </c>
      <c r="F389" t="s">
        <v>1085</v>
      </c>
      <c r="G389">
        <v>92536</v>
      </c>
      <c r="H389" s="3" t="s">
        <v>2176</v>
      </c>
      <c r="I389" t="s">
        <v>2298</v>
      </c>
      <c r="J389" s="14" t="s">
        <v>1608</v>
      </c>
      <c r="K389" s="4" t="s">
        <v>1086</v>
      </c>
      <c r="L389">
        <v>8880</v>
      </c>
      <c r="M389">
        <v>0</v>
      </c>
      <c r="N389">
        <v>0</v>
      </c>
      <c r="O389">
        <v>3800</v>
      </c>
      <c r="P389">
        <v>5080</v>
      </c>
    </row>
    <row r="390" spans="1:16">
      <c r="A390">
        <v>7</v>
      </c>
      <c r="B390">
        <v>24</v>
      </c>
      <c r="C390">
        <v>631</v>
      </c>
      <c r="D390" t="s">
        <v>478</v>
      </c>
      <c r="E390" t="s">
        <v>1087</v>
      </c>
      <c r="F390" t="s">
        <v>1088</v>
      </c>
      <c r="G390">
        <v>92536</v>
      </c>
      <c r="H390" s="3" t="s">
        <v>2177</v>
      </c>
      <c r="I390" t="s">
        <v>2298</v>
      </c>
      <c r="J390" s="14" t="s">
        <v>1608</v>
      </c>
      <c r="K390" s="4" t="s">
        <v>1089</v>
      </c>
      <c r="L390">
        <v>2000</v>
      </c>
      <c r="M390">
        <v>0</v>
      </c>
      <c r="N390">
        <v>0</v>
      </c>
      <c r="O390">
        <v>2000</v>
      </c>
      <c r="P390">
        <v>0</v>
      </c>
    </row>
    <row r="391" spans="1:16" ht="75">
      <c r="A391">
        <v>7</v>
      </c>
      <c r="B391">
        <v>25</v>
      </c>
      <c r="C391">
        <v>665</v>
      </c>
      <c r="D391" t="s">
        <v>525</v>
      </c>
      <c r="E391" t="s">
        <v>23</v>
      </c>
      <c r="F391" t="s">
        <v>1090</v>
      </c>
      <c r="G391">
        <v>92524</v>
      </c>
      <c r="H391" s="3" t="s">
        <v>2178</v>
      </c>
      <c r="I391" t="s">
        <v>2299</v>
      </c>
      <c r="J391" s="14" t="s">
        <v>1609</v>
      </c>
      <c r="K391" s="4" t="s">
        <v>1093</v>
      </c>
      <c r="L391">
        <v>0</v>
      </c>
      <c r="M391">
        <v>0</v>
      </c>
      <c r="N391">
        <v>0</v>
      </c>
      <c r="O391">
        <v>0</v>
      </c>
      <c r="P391">
        <v>0</v>
      </c>
    </row>
    <row r="392" spans="1:16" ht="90">
      <c r="A392">
        <v>7</v>
      </c>
      <c r="B392">
        <v>26</v>
      </c>
      <c r="C392">
        <v>665</v>
      </c>
      <c r="D392" t="s">
        <v>525</v>
      </c>
      <c r="E392" t="s">
        <v>23</v>
      </c>
      <c r="F392" t="s">
        <v>1092</v>
      </c>
      <c r="G392">
        <v>92524</v>
      </c>
      <c r="H392" s="3" t="s">
        <v>2179</v>
      </c>
      <c r="I392" t="s">
        <v>2299</v>
      </c>
      <c r="J392" s="14" t="s">
        <v>1609</v>
      </c>
      <c r="K392" s="4" t="s">
        <v>1095</v>
      </c>
      <c r="L392">
        <v>0</v>
      </c>
      <c r="M392">
        <v>0</v>
      </c>
      <c r="N392">
        <v>0</v>
      </c>
      <c r="O392">
        <v>0</v>
      </c>
      <c r="P392">
        <v>0</v>
      </c>
    </row>
    <row r="393" spans="1:16" ht="90">
      <c r="A393">
        <v>7</v>
      </c>
      <c r="B393">
        <v>27</v>
      </c>
      <c r="C393">
        <v>665</v>
      </c>
      <c r="D393" t="s">
        <v>525</v>
      </c>
      <c r="E393" t="s">
        <v>23</v>
      </c>
      <c r="F393" t="s">
        <v>1094</v>
      </c>
      <c r="G393">
        <v>92524</v>
      </c>
      <c r="H393" s="3" t="s">
        <v>2180</v>
      </c>
      <c r="I393" t="s">
        <v>2299</v>
      </c>
      <c r="J393" s="14" t="s">
        <v>1609</v>
      </c>
      <c r="K393" s="4" t="s">
        <v>1097</v>
      </c>
      <c r="L393">
        <v>0</v>
      </c>
      <c r="M393">
        <v>0</v>
      </c>
      <c r="N393">
        <v>0</v>
      </c>
      <c r="O393">
        <v>0</v>
      </c>
      <c r="P393">
        <v>0</v>
      </c>
    </row>
    <row r="394" spans="1:16" ht="90">
      <c r="A394">
        <v>7</v>
      </c>
      <c r="B394">
        <v>28</v>
      </c>
      <c r="C394">
        <v>665</v>
      </c>
      <c r="D394" t="s">
        <v>525</v>
      </c>
      <c r="E394" t="s">
        <v>23</v>
      </c>
      <c r="F394" t="s">
        <v>1096</v>
      </c>
      <c r="G394">
        <v>92524</v>
      </c>
      <c r="H394" s="3" t="s">
        <v>2181</v>
      </c>
      <c r="I394" t="s">
        <v>2299</v>
      </c>
      <c r="J394" s="14" t="s">
        <v>1609</v>
      </c>
      <c r="K394" s="4" t="s">
        <v>1091</v>
      </c>
      <c r="L394">
        <v>0</v>
      </c>
      <c r="M394">
        <v>0</v>
      </c>
      <c r="N394">
        <v>0</v>
      </c>
      <c r="O394">
        <v>0</v>
      </c>
      <c r="P394">
        <v>0</v>
      </c>
    </row>
    <row r="395" spans="1:16">
      <c r="A395">
        <v>7</v>
      </c>
      <c r="B395">
        <v>29</v>
      </c>
      <c r="C395">
        <v>667</v>
      </c>
      <c r="D395" t="s">
        <v>550</v>
      </c>
      <c r="E395" t="s">
        <v>1098</v>
      </c>
      <c r="F395" t="s">
        <v>1099</v>
      </c>
      <c r="G395">
        <v>92536</v>
      </c>
      <c r="H395" s="3" t="s">
        <v>2182</v>
      </c>
      <c r="I395" t="s">
        <v>2298</v>
      </c>
      <c r="J395" s="14" t="s">
        <v>1608</v>
      </c>
      <c r="K395" s="4" t="s">
        <v>1100</v>
      </c>
      <c r="L395">
        <v>250</v>
      </c>
      <c r="M395">
        <v>0</v>
      </c>
      <c r="N395">
        <v>0</v>
      </c>
      <c r="O395">
        <v>250</v>
      </c>
      <c r="P395">
        <v>0</v>
      </c>
    </row>
    <row r="396" spans="1:16">
      <c r="A396">
        <v>7</v>
      </c>
      <c r="B396">
        <v>30</v>
      </c>
      <c r="C396">
        <v>667</v>
      </c>
      <c r="D396" t="s">
        <v>550</v>
      </c>
      <c r="E396" t="s">
        <v>1101</v>
      </c>
      <c r="F396" t="s">
        <v>1102</v>
      </c>
      <c r="G396">
        <v>92536</v>
      </c>
      <c r="H396" s="3" t="s">
        <v>2183</v>
      </c>
      <c r="I396" t="s">
        <v>2298</v>
      </c>
      <c r="J396" s="14" t="s">
        <v>1608</v>
      </c>
      <c r="K396" s="4" t="s">
        <v>1103</v>
      </c>
      <c r="L396">
        <v>1000</v>
      </c>
      <c r="M396">
        <v>0</v>
      </c>
      <c r="N396">
        <v>0</v>
      </c>
      <c r="O396">
        <v>1000</v>
      </c>
      <c r="P396">
        <v>0</v>
      </c>
    </row>
    <row r="397" spans="1:16" ht="45">
      <c r="A397">
        <v>7</v>
      </c>
      <c r="B397">
        <v>31</v>
      </c>
      <c r="C397">
        <v>690</v>
      </c>
      <c r="D397" t="s">
        <v>594</v>
      </c>
      <c r="E397" t="s">
        <v>1183</v>
      </c>
      <c r="F397" t="s">
        <v>1104</v>
      </c>
      <c r="G397">
        <v>92536</v>
      </c>
      <c r="H397" s="3" t="s">
        <v>2184</v>
      </c>
      <c r="I397" t="s">
        <v>2298</v>
      </c>
      <c r="J397" s="14" t="s">
        <v>1608</v>
      </c>
      <c r="K397" s="4" t="s">
        <v>1111</v>
      </c>
      <c r="L397">
        <v>9000.4</v>
      </c>
      <c r="M397">
        <v>0</v>
      </c>
      <c r="N397">
        <v>0</v>
      </c>
      <c r="O397">
        <v>5875.4</v>
      </c>
      <c r="P397">
        <v>3125</v>
      </c>
    </row>
    <row r="398" spans="1:16" ht="105">
      <c r="A398">
        <v>7</v>
      </c>
      <c r="B398">
        <v>32</v>
      </c>
      <c r="C398">
        <v>690</v>
      </c>
      <c r="D398" t="s">
        <v>594</v>
      </c>
      <c r="E398" t="s">
        <v>23</v>
      </c>
      <c r="F398" t="s">
        <v>1106</v>
      </c>
      <c r="G398">
        <v>92524</v>
      </c>
      <c r="H398" s="3" t="s">
        <v>2185</v>
      </c>
      <c r="I398" t="s">
        <v>2299</v>
      </c>
      <c r="J398" s="14" t="s">
        <v>1609</v>
      </c>
      <c r="K398" s="4" t="s">
        <v>1105</v>
      </c>
      <c r="L398">
        <v>0</v>
      </c>
      <c r="M398">
        <v>0</v>
      </c>
      <c r="N398">
        <v>0</v>
      </c>
      <c r="O398">
        <v>0</v>
      </c>
      <c r="P398">
        <v>0</v>
      </c>
    </row>
    <row r="399" spans="1:16" ht="105">
      <c r="A399">
        <v>7</v>
      </c>
      <c r="B399">
        <v>33</v>
      </c>
      <c r="C399">
        <v>690</v>
      </c>
      <c r="D399" t="s">
        <v>594</v>
      </c>
      <c r="E399" t="s">
        <v>23</v>
      </c>
      <c r="F399" t="s">
        <v>1108</v>
      </c>
      <c r="G399">
        <v>92524</v>
      </c>
      <c r="H399" s="3" t="s">
        <v>2186</v>
      </c>
      <c r="I399" t="s">
        <v>2299</v>
      </c>
      <c r="J399" s="14" t="s">
        <v>1609</v>
      </c>
      <c r="K399" s="4" t="s">
        <v>1107</v>
      </c>
      <c r="L399">
        <v>0</v>
      </c>
      <c r="M399">
        <v>0</v>
      </c>
      <c r="N399">
        <v>0</v>
      </c>
      <c r="O399">
        <v>0</v>
      </c>
      <c r="P399">
        <v>0</v>
      </c>
    </row>
    <row r="400" spans="1:16" ht="90">
      <c r="A400">
        <v>7</v>
      </c>
      <c r="B400">
        <v>34</v>
      </c>
      <c r="C400">
        <v>690</v>
      </c>
      <c r="D400" t="s">
        <v>594</v>
      </c>
      <c r="E400" t="s">
        <v>23</v>
      </c>
      <c r="F400" t="s">
        <v>1110</v>
      </c>
      <c r="G400">
        <v>92524</v>
      </c>
      <c r="H400" s="3" t="s">
        <v>2187</v>
      </c>
      <c r="I400" t="s">
        <v>2299</v>
      </c>
      <c r="J400" s="14" t="s">
        <v>1609</v>
      </c>
      <c r="K400" s="4" t="s">
        <v>1109</v>
      </c>
      <c r="L400">
        <v>0</v>
      </c>
      <c r="M400">
        <v>0</v>
      </c>
      <c r="N400">
        <v>0</v>
      </c>
      <c r="O400">
        <v>0</v>
      </c>
      <c r="P400">
        <v>0</v>
      </c>
    </row>
    <row r="401" spans="1:16" ht="60">
      <c r="A401">
        <v>7</v>
      </c>
      <c r="B401">
        <v>35</v>
      </c>
      <c r="C401">
        <v>790</v>
      </c>
      <c r="D401" t="s">
        <v>629</v>
      </c>
      <c r="E401" t="s">
        <v>1112</v>
      </c>
      <c r="F401" t="s">
        <v>1113</v>
      </c>
      <c r="G401">
        <v>92524</v>
      </c>
      <c r="H401" s="3" t="s">
        <v>2188</v>
      </c>
      <c r="I401" t="s">
        <v>2299</v>
      </c>
      <c r="J401" s="14" t="s">
        <v>1609</v>
      </c>
      <c r="K401" s="4" t="s">
        <v>1119</v>
      </c>
      <c r="L401">
        <v>0</v>
      </c>
      <c r="M401">
        <v>0</v>
      </c>
      <c r="N401">
        <v>0</v>
      </c>
      <c r="O401">
        <v>0</v>
      </c>
      <c r="P401">
        <v>0</v>
      </c>
    </row>
    <row r="402" spans="1:16" ht="45">
      <c r="A402">
        <v>7</v>
      </c>
      <c r="B402">
        <v>36</v>
      </c>
      <c r="C402">
        <v>790</v>
      </c>
      <c r="D402" t="s">
        <v>629</v>
      </c>
      <c r="E402" t="s">
        <v>1115</v>
      </c>
      <c r="F402" t="s">
        <v>1116</v>
      </c>
      <c r="G402">
        <v>92524</v>
      </c>
      <c r="H402" s="3" t="s">
        <v>2189</v>
      </c>
      <c r="I402" t="s">
        <v>2299</v>
      </c>
      <c r="J402" s="14" t="s">
        <v>1609</v>
      </c>
      <c r="K402" s="4" t="s">
        <v>1121</v>
      </c>
      <c r="L402">
        <v>0</v>
      </c>
      <c r="M402">
        <v>0</v>
      </c>
      <c r="N402">
        <v>0</v>
      </c>
      <c r="O402">
        <v>0</v>
      </c>
      <c r="P402">
        <v>0</v>
      </c>
    </row>
    <row r="403" spans="1:16" ht="75">
      <c r="A403">
        <v>7</v>
      </c>
      <c r="B403">
        <v>37</v>
      </c>
      <c r="C403">
        <v>790</v>
      </c>
      <c r="D403" t="s">
        <v>629</v>
      </c>
      <c r="E403" t="s">
        <v>23</v>
      </c>
      <c r="F403" t="s">
        <v>1118</v>
      </c>
      <c r="G403">
        <v>92524</v>
      </c>
      <c r="H403" s="3" t="s">
        <v>2190</v>
      </c>
      <c r="I403" t="s">
        <v>2299</v>
      </c>
      <c r="J403" s="14" t="s">
        <v>1609</v>
      </c>
      <c r="K403" s="4" t="s">
        <v>1123</v>
      </c>
      <c r="L403">
        <v>0</v>
      </c>
      <c r="M403">
        <v>0</v>
      </c>
      <c r="N403">
        <v>0</v>
      </c>
      <c r="O403">
        <v>0</v>
      </c>
      <c r="P403">
        <v>0</v>
      </c>
    </row>
    <row r="404" spans="1:16" ht="60">
      <c r="A404">
        <v>7</v>
      </c>
      <c r="B404">
        <v>38</v>
      </c>
      <c r="C404">
        <v>790</v>
      </c>
      <c r="D404" t="s">
        <v>629</v>
      </c>
      <c r="E404" t="s">
        <v>23</v>
      </c>
      <c r="F404" t="s">
        <v>1120</v>
      </c>
      <c r="G404">
        <v>92524</v>
      </c>
      <c r="H404" s="3" t="s">
        <v>2191</v>
      </c>
      <c r="I404" t="s">
        <v>2299</v>
      </c>
      <c r="J404" s="14" t="s">
        <v>1609</v>
      </c>
      <c r="K404" s="4" t="s">
        <v>1125</v>
      </c>
      <c r="L404">
        <v>0</v>
      </c>
      <c r="M404">
        <v>0</v>
      </c>
      <c r="N404">
        <v>0</v>
      </c>
      <c r="O404">
        <v>0</v>
      </c>
      <c r="P404">
        <v>0</v>
      </c>
    </row>
    <row r="405" spans="1:16" ht="75">
      <c r="A405">
        <v>7</v>
      </c>
      <c r="B405">
        <v>39</v>
      </c>
      <c r="C405">
        <v>790</v>
      </c>
      <c r="D405" t="s">
        <v>629</v>
      </c>
      <c r="E405" t="s">
        <v>23</v>
      </c>
      <c r="F405" t="s">
        <v>1122</v>
      </c>
      <c r="G405">
        <v>92524</v>
      </c>
      <c r="H405" s="3" t="s">
        <v>2192</v>
      </c>
      <c r="I405" t="s">
        <v>2299</v>
      </c>
      <c r="J405" s="14" t="s">
        <v>1609</v>
      </c>
      <c r="K405" s="4" t="s">
        <v>1127</v>
      </c>
      <c r="L405">
        <v>0</v>
      </c>
      <c r="M405">
        <v>0</v>
      </c>
      <c r="N405">
        <v>0</v>
      </c>
      <c r="O405">
        <v>0</v>
      </c>
      <c r="P405">
        <v>0</v>
      </c>
    </row>
    <row r="406" spans="1:16" ht="60">
      <c r="A406">
        <v>7</v>
      </c>
      <c r="B406">
        <v>40</v>
      </c>
      <c r="C406">
        <v>790</v>
      </c>
      <c r="D406" t="s">
        <v>629</v>
      </c>
      <c r="E406" t="s">
        <v>23</v>
      </c>
      <c r="F406" t="s">
        <v>1124</v>
      </c>
      <c r="G406">
        <v>92524</v>
      </c>
      <c r="H406" s="3" t="s">
        <v>2193</v>
      </c>
      <c r="I406" t="s">
        <v>2299</v>
      </c>
      <c r="J406" s="14" t="s">
        <v>1609</v>
      </c>
      <c r="K406" s="4" t="s">
        <v>1129</v>
      </c>
      <c r="L406">
        <v>0</v>
      </c>
      <c r="M406">
        <v>0</v>
      </c>
      <c r="N406">
        <v>0</v>
      </c>
      <c r="O406">
        <v>0</v>
      </c>
      <c r="P406">
        <v>0</v>
      </c>
    </row>
    <row r="407" spans="1:16">
      <c r="A407">
        <v>7</v>
      </c>
      <c r="B407">
        <v>41</v>
      </c>
      <c r="C407">
        <v>790</v>
      </c>
      <c r="D407" t="s">
        <v>629</v>
      </c>
      <c r="E407" t="s">
        <v>23</v>
      </c>
      <c r="F407" t="s">
        <v>1126</v>
      </c>
      <c r="G407">
        <v>92536</v>
      </c>
      <c r="H407" s="3" t="s">
        <v>2194</v>
      </c>
      <c r="I407" t="s">
        <v>2298</v>
      </c>
      <c r="J407" s="14" t="s">
        <v>1608</v>
      </c>
      <c r="K407" s="4" t="s">
        <v>1117</v>
      </c>
      <c r="L407">
        <v>9080</v>
      </c>
      <c r="M407">
        <v>0</v>
      </c>
      <c r="N407">
        <v>0</v>
      </c>
      <c r="O407">
        <v>3000</v>
      </c>
      <c r="P407">
        <v>6080</v>
      </c>
    </row>
    <row r="408" spans="1:16">
      <c r="A408">
        <v>7</v>
      </c>
      <c r="B408">
        <v>42</v>
      </c>
      <c r="C408">
        <v>790</v>
      </c>
      <c r="D408" t="s">
        <v>629</v>
      </c>
      <c r="E408" t="s">
        <v>23</v>
      </c>
      <c r="F408" t="s">
        <v>1128</v>
      </c>
      <c r="G408">
        <v>92536</v>
      </c>
      <c r="H408" s="3" t="s">
        <v>2195</v>
      </c>
      <c r="I408" t="s">
        <v>2298</v>
      </c>
      <c r="J408" s="14" t="s">
        <v>1608</v>
      </c>
      <c r="K408" s="4" t="s">
        <v>1114</v>
      </c>
      <c r="L408">
        <v>4000</v>
      </c>
      <c r="M408">
        <v>0</v>
      </c>
      <c r="N408">
        <v>0</v>
      </c>
      <c r="O408">
        <v>4000</v>
      </c>
      <c r="P408">
        <v>0</v>
      </c>
    </row>
    <row r="409" spans="1:16" ht="30">
      <c r="A409">
        <v>7</v>
      </c>
      <c r="B409">
        <v>43</v>
      </c>
      <c r="C409">
        <v>924</v>
      </c>
      <c r="D409" t="s">
        <v>672</v>
      </c>
      <c r="E409" t="s">
        <v>1130</v>
      </c>
      <c r="F409" t="s">
        <v>1131</v>
      </c>
      <c r="G409">
        <v>92536</v>
      </c>
      <c r="H409" s="3" t="s">
        <v>2196</v>
      </c>
      <c r="I409" t="s">
        <v>2298</v>
      </c>
      <c r="J409" s="14" t="s">
        <v>1608</v>
      </c>
      <c r="K409" s="4" t="s">
        <v>1132</v>
      </c>
      <c r="L409">
        <v>4000</v>
      </c>
      <c r="M409">
        <v>0</v>
      </c>
      <c r="N409">
        <v>4000</v>
      </c>
      <c r="O409">
        <v>0</v>
      </c>
      <c r="P409">
        <v>0</v>
      </c>
    </row>
    <row r="410" spans="1:16" ht="45">
      <c r="A410">
        <v>7</v>
      </c>
      <c r="B410">
        <v>44</v>
      </c>
      <c r="C410">
        <v>950</v>
      </c>
      <c r="D410" t="s">
        <v>761</v>
      </c>
      <c r="E410" t="s">
        <v>1133</v>
      </c>
      <c r="F410" t="s">
        <v>1134</v>
      </c>
      <c r="G410">
        <v>92536</v>
      </c>
      <c r="H410" s="3" t="s">
        <v>2197</v>
      </c>
      <c r="I410" t="s">
        <v>2298</v>
      </c>
      <c r="J410" s="14" t="s">
        <v>1608</v>
      </c>
      <c r="K410" s="4" t="s">
        <v>1713</v>
      </c>
      <c r="L410">
        <v>6000</v>
      </c>
      <c r="M410">
        <v>0</v>
      </c>
      <c r="N410">
        <v>0</v>
      </c>
      <c r="O410">
        <v>6000</v>
      </c>
      <c r="P410">
        <v>0</v>
      </c>
    </row>
    <row r="411" spans="1:16">
      <c r="A411">
        <v>7</v>
      </c>
      <c r="B411">
        <v>45</v>
      </c>
      <c r="C411">
        <v>950</v>
      </c>
      <c r="D411" t="s">
        <v>761</v>
      </c>
      <c r="E411" t="s">
        <v>1135</v>
      </c>
      <c r="F411" t="s">
        <v>1136</v>
      </c>
      <c r="G411">
        <v>92536</v>
      </c>
      <c r="H411" s="3" t="s">
        <v>2198</v>
      </c>
      <c r="I411" t="s">
        <v>2298</v>
      </c>
      <c r="J411" s="14" t="s">
        <v>1608</v>
      </c>
      <c r="K411" s="4" t="s">
        <v>1137</v>
      </c>
      <c r="L411">
        <v>3000</v>
      </c>
      <c r="M411">
        <v>0</v>
      </c>
      <c r="N411">
        <v>0</v>
      </c>
      <c r="O411">
        <v>3000</v>
      </c>
      <c r="P411">
        <v>0</v>
      </c>
    </row>
    <row r="412" spans="1:16">
      <c r="H412" s="3" t="s">
        <v>2119</v>
      </c>
    </row>
    <row r="413" spans="1:16" ht="75">
      <c r="A413">
        <v>8</v>
      </c>
      <c r="B413" t="s">
        <v>1186</v>
      </c>
      <c r="C413">
        <v>341</v>
      </c>
      <c r="D413" t="s">
        <v>107</v>
      </c>
      <c r="E413" t="s">
        <v>1187</v>
      </c>
      <c r="F413" t="s">
        <v>1188</v>
      </c>
      <c r="G413">
        <v>926</v>
      </c>
      <c r="H413" s="3" t="s">
        <v>2199</v>
      </c>
      <c r="I413" t="s">
        <v>2299</v>
      </c>
      <c r="J413" s="14">
        <v>26</v>
      </c>
      <c r="K413" s="4" t="s">
        <v>1714</v>
      </c>
      <c r="L413" s="8">
        <v>96143.1</v>
      </c>
      <c r="M413" s="8">
        <v>96143.1</v>
      </c>
    </row>
    <row r="414" spans="1:16" ht="90">
      <c r="A414">
        <v>8</v>
      </c>
      <c r="B414" t="s">
        <v>1189</v>
      </c>
      <c r="C414">
        <v>341</v>
      </c>
      <c r="D414" t="s">
        <v>107</v>
      </c>
      <c r="E414" t="s">
        <v>1190</v>
      </c>
      <c r="F414" t="s">
        <v>1191</v>
      </c>
      <c r="G414">
        <v>926</v>
      </c>
      <c r="H414" s="3" t="s">
        <v>2200</v>
      </c>
      <c r="I414" t="s">
        <v>2299</v>
      </c>
      <c r="J414" s="14">
        <v>26</v>
      </c>
      <c r="K414" s="4" t="s">
        <v>1715</v>
      </c>
      <c r="L414" s="8">
        <v>17000</v>
      </c>
      <c r="M414" s="8">
        <v>17000</v>
      </c>
    </row>
    <row r="415" spans="1:16" ht="45">
      <c r="A415">
        <v>8</v>
      </c>
      <c r="B415" t="s">
        <v>1199</v>
      </c>
      <c r="C415">
        <v>350</v>
      </c>
      <c r="D415" t="s">
        <v>160</v>
      </c>
      <c r="E415" t="s">
        <v>1193</v>
      </c>
      <c r="F415" t="s">
        <v>1194</v>
      </c>
      <c r="G415">
        <v>926</v>
      </c>
      <c r="H415" s="3" t="s">
        <v>2201</v>
      </c>
      <c r="I415" t="s">
        <v>2299</v>
      </c>
      <c r="J415" s="14">
        <v>26</v>
      </c>
      <c r="K415" s="4" t="s">
        <v>1192</v>
      </c>
      <c r="L415" s="8">
        <v>17000</v>
      </c>
      <c r="M415" s="8">
        <v>17000</v>
      </c>
    </row>
    <row r="416" spans="1:16" ht="75">
      <c r="A416">
        <v>8</v>
      </c>
      <c r="B416" t="s">
        <v>1200</v>
      </c>
      <c r="C416">
        <v>950</v>
      </c>
      <c r="D416" t="s">
        <v>761</v>
      </c>
      <c r="E416" t="s">
        <v>1195</v>
      </c>
      <c r="F416" t="s">
        <v>1196</v>
      </c>
      <c r="G416">
        <v>926</v>
      </c>
      <c r="H416" s="3" t="s">
        <v>2202</v>
      </c>
      <c r="I416" t="s">
        <v>2299</v>
      </c>
      <c r="J416" s="14">
        <v>26</v>
      </c>
      <c r="K416" s="4" t="s">
        <v>1202</v>
      </c>
      <c r="L416" s="8">
        <v>3857.2</v>
      </c>
      <c r="M416" s="8">
        <v>3857.2</v>
      </c>
    </row>
    <row r="417" spans="1:15" ht="45">
      <c r="A417">
        <v>8</v>
      </c>
      <c r="B417" t="s">
        <v>1201</v>
      </c>
      <c r="C417">
        <v>550</v>
      </c>
      <c r="D417" t="s">
        <v>361</v>
      </c>
      <c r="E417" t="s">
        <v>1197</v>
      </c>
      <c r="F417" t="s">
        <v>1198</v>
      </c>
      <c r="G417">
        <v>926</v>
      </c>
      <c r="H417" s="3" t="s">
        <v>2203</v>
      </c>
      <c r="I417" t="s">
        <v>2299</v>
      </c>
      <c r="J417" s="14">
        <v>26</v>
      </c>
      <c r="K417" s="4" t="s">
        <v>1614</v>
      </c>
      <c r="L417" s="8">
        <v>1500</v>
      </c>
      <c r="M417" s="8">
        <v>1500</v>
      </c>
    </row>
    <row r="418" spans="1:15" ht="129" customHeight="1">
      <c r="A418">
        <v>8</v>
      </c>
      <c r="B418" t="s">
        <v>1203</v>
      </c>
      <c r="C418">
        <v>341</v>
      </c>
      <c r="D418" t="s">
        <v>107</v>
      </c>
      <c r="E418" t="s">
        <v>1204</v>
      </c>
      <c r="F418" t="s">
        <v>1205</v>
      </c>
      <c r="G418">
        <v>926</v>
      </c>
      <c r="H418" s="3" t="s">
        <v>2204</v>
      </c>
      <c r="I418" t="s">
        <v>2299</v>
      </c>
      <c r="J418" s="14">
        <v>26</v>
      </c>
      <c r="K418" s="4" t="s">
        <v>1206</v>
      </c>
      <c r="L418" s="8">
        <v>5741.5</v>
      </c>
      <c r="M418" s="8">
        <v>5741.5</v>
      </c>
    </row>
    <row r="419" spans="1:15" ht="209.25" customHeight="1">
      <c r="A419">
        <v>8</v>
      </c>
      <c r="B419" t="s">
        <v>1207</v>
      </c>
      <c r="C419" t="s">
        <v>2297</v>
      </c>
      <c r="D419" t="s">
        <v>2296</v>
      </c>
      <c r="E419" t="s">
        <v>1208</v>
      </c>
      <c r="F419" t="s">
        <v>1209</v>
      </c>
      <c r="G419">
        <v>926</v>
      </c>
      <c r="H419" s="3" t="s">
        <v>2205</v>
      </c>
      <c r="I419" t="s">
        <v>2299</v>
      </c>
      <c r="J419" s="14">
        <v>26</v>
      </c>
      <c r="K419" s="4" t="s">
        <v>1210</v>
      </c>
      <c r="L419" s="8">
        <v>78500</v>
      </c>
      <c r="O419" s="8">
        <v>78500</v>
      </c>
    </row>
    <row r="420" spans="1:15">
      <c r="H420" t="s">
        <v>1628</v>
      </c>
    </row>
    <row r="421" spans="1:15">
      <c r="A421">
        <v>10</v>
      </c>
      <c r="B421">
        <v>1</v>
      </c>
      <c r="C421">
        <v>218</v>
      </c>
      <c r="D421" t="s">
        <v>27</v>
      </c>
      <c r="E421" t="s">
        <v>1211</v>
      </c>
      <c r="F421" t="s">
        <v>1212</v>
      </c>
      <c r="G421">
        <v>926</v>
      </c>
      <c r="H421" s="3" t="s">
        <v>2341</v>
      </c>
      <c r="I421" t="s">
        <v>2299</v>
      </c>
      <c r="J421" s="14">
        <v>26</v>
      </c>
      <c r="K421" s="4" t="s">
        <v>1267</v>
      </c>
      <c r="L421" s="8">
        <v>2200</v>
      </c>
      <c r="M421" s="8">
        <v>2200</v>
      </c>
    </row>
    <row r="422" spans="1:15">
      <c r="A422">
        <v>10</v>
      </c>
      <c r="B422">
        <v>2</v>
      </c>
      <c r="C422">
        <v>308</v>
      </c>
      <c r="D422" t="s">
        <v>94</v>
      </c>
      <c r="E422" t="s">
        <v>1213</v>
      </c>
      <c r="F422" t="s">
        <v>1214</v>
      </c>
      <c r="G422">
        <v>925</v>
      </c>
      <c r="H422" s="3" t="s">
        <v>2342</v>
      </c>
      <c r="I422" t="s">
        <v>2302</v>
      </c>
      <c r="J422" s="14">
        <v>25</v>
      </c>
      <c r="K422" s="4" t="s">
        <v>1268</v>
      </c>
      <c r="L422" s="8">
        <v>2000</v>
      </c>
      <c r="M422" s="8">
        <v>2000</v>
      </c>
    </row>
    <row r="423" spans="1:15" ht="45">
      <c r="A423">
        <v>10</v>
      </c>
      <c r="B423">
        <v>3</v>
      </c>
      <c r="C423">
        <v>341</v>
      </c>
      <c r="D423" t="s">
        <v>1615</v>
      </c>
      <c r="E423" t="s">
        <v>1215</v>
      </c>
      <c r="F423" t="s">
        <v>1216</v>
      </c>
      <c r="G423">
        <v>926</v>
      </c>
      <c r="H423" s="3" t="s">
        <v>2343</v>
      </c>
      <c r="I423" t="s">
        <v>2299</v>
      </c>
      <c r="J423" s="14">
        <v>26</v>
      </c>
      <c r="K423" s="4" t="s">
        <v>1269</v>
      </c>
      <c r="L423" s="8">
        <v>5000</v>
      </c>
      <c r="M423" s="8">
        <v>5000</v>
      </c>
    </row>
    <row r="424" spans="1:15">
      <c r="A424">
        <v>10</v>
      </c>
      <c r="B424">
        <v>4</v>
      </c>
      <c r="C424">
        <v>341</v>
      </c>
      <c r="D424" t="s">
        <v>1615</v>
      </c>
      <c r="E424" t="s">
        <v>1217</v>
      </c>
      <c r="F424" t="s">
        <v>1218</v>
      </c>
      <c r="G424">
        <v>925</v>
      </c>
      <c r="H424" s="3" t="s">
        <v>2344</v>
      </c>
      <c r="I424" t="s">
        <v>2302</v>
      </c>
      <c r="J424" s="14">
        <v>25</v>
      </c>
      <c r="K424" s="4" t="s">
        <v>1270</v>
      </c>
      <c r="L424" s="8">
        <v>150000</v>
      </c>
      <c r="M424" s="8">
        <v>150000</v>
      </c>
    </row>
    <row r="425" spans="1:15">
      <c r="A425">
        <v>10</v>
      </c>
      <c r="B425">
        <v>5</v>
      </c>
      <c r="E425" t="s">
        <v>1219</v>
      </c>
      <c r="F425" t="s">
        <v>1220</v>
      </c>
      <c r="G425">
        <v>925</v>
      </c>
      <c r="H425" s="3" t="s">
        <v>2345</v>
      </c>
      <c r="I425" t="s">
        <v>2302</v>
      </c>
      <c r="J425" s="14">
        <v>25</v>
      </c>
      <c r="K425" s="4" t="s">
        <v>1271</v>
      </c>
      <c r="L425" s="8">
        <v>10000</v>
      </c>
      <c r="M425" s="8">
        <v>10000</v>
      </c>
    </row>
    <row r="426" spans="1:15" ht="45">
      <c r="A426">
        <v>10</v>
      </c>
      <c r="B426">
        <v>6</v>
      </c>
      <c r="C426">
        <v>341</v>
      </c>
      <c r="D426" t="s">
        <v>1615</v>
      </c>
      <c r="E426" t="s">
        <v>1221</v>
      </c>
      <c r="F426" t="s">
        <v>1222</v>
      </c>
      <c r="G426">
        <v>926</v>
      </c>
      <c r="H426" s="3" t="s">
        <v>2346</v>
      </c>
      <c r="I426" t="s">
        <v>2299</v>
      </c>
      <c r="J426" s="14">
        <v>26</v>
      </c>
      <c r="K426" s="4" t="s">
        <v>1272</v>
      </c>
      <c r="L426" s="8">
        <v>209800</v>
      </c>
      <c r="M426" s="8">
        <v>209800</v>
      </c>
    </row>
    <row r="427" spans="1:15" ht="30">
      <c r="A427">
        <v>10</v>
      </c>
      <c r="B427">
        <v>7</v>
      </c>
      <c r="C427">
        <v>341</v>
      </c>
      <c r="D427" t="s">
        <v>1615</v>
      </c>
      <c r="E427" t="s">
        <v>1223</v>
      </c>
      <c r="F427" t="s">
        <v>1224</v>
      </c>
      <c r="G427">
        <v>926</v>
      </c>
      <c r="H427" s="3" t="s">
        <v>2347</v>
      </c>
      <c r="I427" t="s">
        <v>2299</v>
      </c>
      <c r="J427" s="14">
        <v>26</v>
      </c>
      <c r="K427" s="4" t="s">
        <v>1273</v>
      </c>
      <c r="L427" s="8">
        <v>265329.59999999998</v>
      </c>
      <c r="M427" s="8">
        <v>265329.59999999998</v>
      </c>
    </row>
    <row r="428" spans="1:15" ht="30">
      <c r="A428">
        <v>10</v>
      </c>
      <c r="B428">
        <v>8</v>
      </c>
      <c r="C428">
        <v>341</v>
      </c>
      <c r="D428" t="s">
        <v>1615</v>
      </c>
      <c r="E428" t="s">
        <v>1225</v>
      </c>
      <c r="F428" t="s">
        <v>1226</v>
      </c>
      <c r="G428">
        <v>926</v>
      </c>
      <c r="H428" s="3" t="s">
        <v>2348</v>
      </c>
      <c r="I428" t="s">
        <v>2299</v>
      </c>
      <c r="J428" s="14">
        <v>26</v>
      </c>
      <c r="K428" s="4" t="s">
        <v>1274</v>
      </c>
      <c r="L428" s="8">
        <v>139670.39999999999</v>
      </c>
      <c r="M428" s="8">
        <v>139670.39999999999</v>
      </c>
    </row>
    <row r="429" spans="1:15" ht="45">
      <c r="A429">
        <v>10</v>
      </c>
      <c r="B429">
        <v>9</v>
      </c>
      <c r="C429">
        <v>341</v>
      </c>
      <c r="D429" t="s">
        <v>1615</v>
      </c>
      <c r="E429" t="s">
        <v>1227</v>
      </c>
      <c r="F429" t="s">
        <v>1228</v>
      </c>
      <c r="G429">
        <v>926</v>
      </c>
      <c r="H429" s="3" t="s">
        <v>2349</v>
      </c>
      <c r="I429" t="s">
        <v>2299</v>
      </c>
      <c r="J429" s="14">
        <v>26</v>
      </c>
      <c r="K429" s="4" t="s">
        <v>1275</v>
      </c>
      <c r="L429" s="8">
        <v>13500</v>
      </c>
      <c r="M429" s="8">
        <v>13500</v>
      </c>
    </row>
    <row r="430" spans="1:15" ht="45">
      <c r="A430">
        <v>10</v>
      </c>
      <c r="B430">
        <v>10</v>
      </c>
      <c r="C430">
        <v>341</v>
      </c>
      <c r="D430" t="s">
        <v>1615</v>
      </c>
      <c r="E430" t="s">
        <v>1229</v>
      </c>
      <c r="F430" t="s">
        <v>1230</v>
      </c>
      <c r="G430">
        <v>926</v>
      </c>
      <c r="H430" s="3" t="s">
        <v>2350</v>
      </c>
      <c r="I430" t="s">
        <v>2299</v>
      </c>
      <c r="J430" s="14">
        <v>26</v>
      </c>
      <c r="K430" s="4" t="s">
        <v>1276</v>
      </c>
      <c r="L430" s="8">
        <v>20000</v>
      </c>
      <c r="M430" s="8">
        <v>20000</v>
      </c>
    </row>
    <row r="431" spans="1:15">
      <c r="A431">
        <v>10</v>
      </c>
      <c r="B431">
        <v>11</v>
      </c>
      <c r="C431">
        <v>341</v>
      </c>
      <c r="D431" t="s">
        <v>1615</v>
      </c>
      <c r="E431" t="s">
        <v>1231</v>
      </c>
      <c r="F431" t="s">
        <v>1232</v>
      </c>
      <c r="G431">
        <v>926</v>
      </c>
      <c r="H431" s="3" t="s">
        <v>2351</v>
      </c>
      <c r="I431" t="s">
        <v>2299</v>
      </c>
      <c r="J431" s="14">
        <v>26</v>
      </c>
      <c r="K431" s="4" t="s">
        <v>1277</v>
      </c>
      <c r="L431" s="8">
        <v>72000</v>
      </c>
      <c r="M431" s="8">
        <v>72000</v>
      </c>
    </row>
    <row r="432" spans="1:15" ht="30">
      <c r="A432">
        <v>10</v>
      </c>
      <c r="B432">
        <v>12</v>
      </c>
      <c r="C432">
        <v>341</v>
      </c>
      <c r="D432" t="s">
        <v>1615</v>
      </c>
      <c r="E432" t="s">
        <v>1233</v>
      </c>
      <c r="F432" t="s">
        <v>1234</v>
      </c>
      <c r="G432">
        <v>926</v>
      </c>
      <c r="H432" s="3" t="s">
        <v>2352</v>
      </c>
      <c r="I432" t="s">
        <v>2299</v>
      </c>
      <c r="J432" s="14">
        <v>26</v>
      </c>
      <c r="K432" s="4" t="s">
        <v>1278</v>
      </c>
      <c r="L432" s="8">
        <v>200000</v>
      </c>
      <c r="M432" s="8">
        <v>200000</v>
      </c>
    </row>
    <row r="433" spans="1:14" ht="30">
      <c r="A433">
        <v>10</v>
      </c>
      <c r="B433">
        <v>13</v>
      </c>
      <c r="C433">
        <v>342</v>
      </c>
      <c r="D433" t="s">
        <v>1741</v>
      </c>
      <c r="E433" t="s">
        <v>1235</v>
      </c>
      <c r="F433" t="s">
        <v>1236</v>
      </c>
      <c r="G433">
        <v>925</v>
      </c>
      <c r="H433" s="3" t="s">
        <v>2353</v>
      </c>
      <c r="I433" t="s">
        <v>2302</v>
      </c>
      <c r="J433" s="14">
        <v>25</v>
      </c>
      <c r="K433" s="4" t="s">
        <v>1279</v>
      </c>
      <c r="L433" s="8">
        <v>65000</v>
      </c>
      <c r="M433" s="8">
        <v>65000</v>
      </c>
    </row>
    <row r="434" spans="1:14" ht="45">
      <c r="A434">
        <v>10</v>
      </c>
      <c r="B434">
        <v>14</v>
      </c>
      <c r="C434">
        <v>342</v>
      </c>
      <c r="D434" t="s">
        <v>1741</v>
      </c>
      <c r="E434" t="s">
        <v>1237</v>
      </c>
      <c r="F434" t="s">
        <v>1238</v>
      </c>
      <c r="G434">
        <v>925</v>
      </c>
      <c r="H434" s="3" t="s">
        <v>2354</v>
      </c>
      <c r="I434" t="s">
        <v>2302</v>
      </c>
      <c r="J434" s="14">
        <v>25</v>
      </c>
      <c r="K434" s="4" t="s">
        <v>1280</v>
      </c>
      <c r="L434" s="8">
        <v>28863.200000000001</v>
      </c>
      <c r="M434" s="8">
        <v>28863.200000000001</v>
      </c>
    </row>
    <row r="435" spans="1:14" ht="30">
      <c r="A435">
        <v>10</v>
      </c>
      <c r="B435">
        <v>15</v>
      </c>
      <c r="C435">
        <v>350</v>
      </c>
      <c r="D435" t="s">
        <v>160</v>
      </c>
      <c r="E435" t="s">
        <v>1239</v>
      </c>
      <c r="F435" t="s">
        <v>1240</v>
      </c>
      <c r="G435">
        <v>925</v>
      </c>
      <c r="H435" s="3" t="s">
        <v>2355</v>
      </c>
      <c r="I435" t="s">
        <v>2302</v>
      </c>
      <c r="J435" s="14">
        <v>25</v>
      </c>
      <c r="K435" s="4" t="s">
        <v>1281</v>
      </c>
      <c r="L435" s="8">
        <v>5000</v>
      </c>
      <c r="N435" s="8">
        <v>5000</v>
      </c>
    </row>
    <row r="436" spans="1:14" ht="75">
      <c r="A436">
        <v>10</v>
      </c>
      <c r="B436">
        <v>16</v>
      </c>
      <c r="C436">
        <v>521</v>
      </c>
      <c r="D436" t="s">
        <v>318</v>
      </c>
      <c r="E436" t="s">
        <v>1241</v>
      </c>
      <c r="F436" t="s">
        <v>1242</v>
      </c>
      <c r="G436">
        <v>926</v>
      </c>
      <c r="H436" s="3" t="s">
        <v>2356</v>
      </c>
      <c r="I436" t="s">
        <v>2299</v>
      </c>
      <c r="J436" s="14">
        <v>26</v>
      </c>
      <c r="K436" s="4" t="s">
        <v>1282</v>
      </c>
      <c r="L436" s="8">
        <v>15000</v>
      </c>
      <c r="N436" s="8">
        <v>15000</v>
      </c>
    </row>
    <row r="437" spans="1:14" ht="60">
      <c r="A437">
        <v>10</v>
      </c>
      <c r="B437">
        <v>17</v>
      </c>
      <c r="C437">
        <v>521</v>
      </c>
      <c r="D437" t="s">
        <v>318</v>
      </c>
      <c r="E437" t="s">
        <v>1243</v>
      </c>
      <c r="F437" t="s">
        <v>1244</v>
      </c>
      <c r="G437">
        <v>926</v>
      </c>
      <c r="H437" s="3" t="s">
        <v>2357</v>
      </c>
      <c r="I437" t="s">
        <v>2299</v>
      </c>
      <c r="J437" s="14">
        <v>26</v>
      </c>
      <c r="K437" s="4" t="s">
        <v>1283</v>
      </c>
      <c r="L437" s="8">
        <v>70000</v>
      </c>
      <c r="N437" s="8">
        <v>70000</v>
      </c>
    </row>
    <row r="438" spans="1:14" ht="45">
      <c r="A438">
        <v>10</v>
      </c>
      <c r="B438">
        <v>18</v>
      </c>
      <c r="C438">
        <v>521</v>
      </c>
      <c r="D438" t="s">
        <v>318</v>
      </c>
      <c r="E438" t="s">
        <v>1245</v>
      </c>
      <c r="F438" t="s">
        <v>1246</v>
      </c>
      <c r="G438">
        <v>926</v>
      </c>
      <c r="H438" s="3" t="s">
        <v>2358</v>
      </c>
      <c r="I438" t="s">
        <v>2299</v>
      </c>
      <c r="J438" s="14">
        <v>26</v>
      </c>
      <c r="K438" s="4" t="s">
        <v>1284</v>
      </c>
      <c r="L438" s="8">
        <v>12000</v>
      </c>
      <c r="M438" s="8">
        <v>12000</v>
      </c>
    </row>
    <row r="439" spans="1:14" ht="30">
      <c r="A439">
        <v>10</v>
      </c>
      <c r="B439">
        <v>19</v>
      </c>
      <c r="C439">
        <v>624</v>
      </c>
      <c r="D439" t="s">
        <v>399</v>
      </c>
      <c r="E439" t="s">
        <v>1247</v>
      </c>
      <c r="F439" t="s">
        <v>1248</v>
      </c>
      <c r="G439">
        <v>926</v>
      </c>
      <c r="H439" s="3" t="s">
        <v>2359</v>
      </c>
      <c r="I439" t="s">
        <v>2299</v>
      </c>
      <c r="J439" s="14">
        <v>26</v>
      </c>
      <c r="K439" s="4" t="s">
        <v>1285</v>
      </c>
      <c r="L439" s="8">
        <v>5000</v>
      </c>
      <c r="M439" s="8">
        <v>5000</v>
      </c>
    </row>
    <row r="440" spans="1:14">
      <c r="A440">
        <v>10</v>
      </c>
      <c r="B440">
        <v>20</v>
      </c>
      <c r="C440">
        <v>630</v>
      </c>
      <c r="D440" t="s">
        <v>1424</v>
      </c>
      <c r="E440" t="s">
        <v>1249</v>
      </c>
      <c r="F440" t="s">
        <v>1250</v>
      </c>
      <c r="G440">
        <v>926</v>
      </c>
      <c r="H440" s="3" t="s">
        <v>2360</v>
      </c>
      <c r="I440" t="s">
        <v>2299</v>
      </c>
      <c r="J440" s="14">
        <v>26</v>
      </c>
      <c r="K440" s="4" t="s">
        <v>1286</v>
      </c>
      <c r="L440" s="8">
        <v>100000</v>
      </c>
      <c r="M440" s="8">
        <v>100000</v>
      </c>
    </row>
    <row r="441" spans="1:14" ht="30">
      <c r="A441">
        <v>10</v>
      </c>
      <c r="B441">
        <v>21</v>
      </c>
      <c r="C441">
        <v>632</v>
      </c>
      <c r="D441" t="s">
        <v>1742</v>
      </c>
      <c r="E441" t="s">
        <v>1251</v>
      </c>
      <c r="F441" t="s">
        <v>1252</v>
      </c>
      <c r="G441">
        <v>926</v>
      </c>
      <c r="H441" s="3" t="s">
        <v>2361</v>
      </c>
      <c r="I441" t="s">
        <v>2299</v>
      </c>
      <c r="J441" s="14">
        <v>26</v>
      </c>
      <c r="K441" s="4" t="s">
        <v>1287</v>
      </c>
      <c r="L441" s="8">
        <v>6000</v>
      </c>
      <c r="M441" s="8">
        <v>6000</v>
      </c>
    </row>
    <row r="442" spans="1:14">
      <c r="A442">
        <v>10</v>
      </c>
      <c r="B442">
        <v>22</v>
      </c>
      <c r="C442">
        <v>690</v>
      </c>
      <c r="D442" t="s">
        <v>594</v>
      </c>
      <c r="E442" t="s">
        <v>1253</v>
      </c>
      <c r="F442" t="s">
        <v>1254</v>
      </c>
      <c r="G442">
        <v>926</v>
      </c>
      <c r="H442" s="3" t="s">
        <v>2362</v>
      </c>
      <c r="I442" t="s">
        <v>2299</v>
      </c>
      <c r="J442" s="14">
        <v>26</v>
      </c>
      <c r="K442" s="4" t="s">
        <v>1288</v>
      </c>
      <c r="L442" s="8">
        <v>6000</v>
      </c>
      <c r="M442" s="8">
        <v>6000</v>
      </c>
    </row>
    <row r="443" spans="1:14">
      <c r="A443">
        <v>10</v>
      </c>
      <c r="B443">
        <v>23</v>
      </c>
      <c r="C443">
        <v>690</v>
      </c>
      <c r="D443" t="s">
        <v>594</v>
      </c>
      <c r="E443" t="s">
        <v>1255</v>
      </c>
      <c r="F443" t="s">
        <v>1256</v>
      </c>
      <c r="G443">
        <v>926</v>
      </c>
      <c r="H443" s="3" t="s">
        <v>2363</v>
      </c>
      <c r="I443" t="s">
        <v>2299</v>
      </c>
      <c r="J443" s="14">
        <v>26</v>
      </c>
      <c r="K443" s="4" t="s">
        <v>1289</v>
      </c>
      <c r="L443" s="8">
        <v>4000</v>
      </c>
      <c r="M443" s="8">
        <v>4000</v>
      </c>
    </row>
    <row r="444" spans="1:14" ht="60">
      <c r="A444">
        <v>10</v>
      </c>
      <c r="B444">
        <v>24</v>
      </c>
      <c r="C444">
        <v>924</v>
      </c>
      <c r="D444" t="s">
        <v>672</v>
      </c>
      <c r="E444" t="s">
        <v>1257</v>
      </c>
      <c r="F444" t="s">
        <v>1258</v>
      </c>
      <c r="G444">
        <v>926</v>
      </c>
      <c r="H444" s="3" t="s">
        <v>2364</v>
      </c>
      <c r="I444" t="s">
        <v>2299</v>
      </c>
      <c r="J444" s="14">
        <v>26</v>
      </c>
      <c r="K444" s="4" t="s">
        <v>1290</v>
      </c>
      <c r="L444" s="8">
        <v>63800</v>
      </c>
      <c r="M444" s="8">
        <v>63800</v>
      </c>
    </row>
    <row r="445" spans="1:14" ht="105">
      <c r="A445">
        <v>10</v>
      </c>
      <c r="B445">
        <v>25</v>
      </c>
      <c r="C445">
        <v>341</v>
      </c>
      <c r="D445" t="s">
        <v>1615</v>
      </c>
      <c r="E445" t="s">
        <v>1259</v>
      </c>
      <c r="F445" t="s">
        <v>1260</v>
      </c>
      <c r="G445">
        <v>925</v>
      </c>
      <c r="H445" s="3" t="s">
        <v>2365</v>
      </c>
      <c r="I445" t="s">
        <v>2302</v>
      </c>
      <c r="J445" s="14">
        <v>25</v>
      </c>
      <c r="K445" s="4" t="s">
        <v>1291</v>
      </c>
      <c r="L445" s="8">
        <v>40000</v>
      </c>
      <c r="M445" s="8">
        <v>40000</v>
      </c>
    </row>
    <row r="446" spans="1:14" ht="45">
      <c r="A446">
        <v>10</v>
      </c>
      <c r="B446">
        <v>26</v>
      </c>
      <c r="E446" t="s">
        <v>1689</v>
      </c>
      <c r="F446" t="s">
        <v>1689</v>
      </c>
      <c r="G446" t="s">
        <v>1689</v>
      </c>
      <c r="H446" s="3" t="s">
        <v>2366</v>
      </c>
      <c r="I446" t="s">
        <v>2299</v>
      </c>
      <c r="J446" s="14">
        <v>26</v>
      </c>
      <c r="K446" s="23" t="s">
        <v>1292</v>
      </c>
      <c r="L446" s="24">
        <v>5000</v>
      </c>
      <c r="M446" s="24">
        <v>5000</v>
      </c>
    </row>
    <row r="447" spans="1:14">
      <c r="A447">
        <v>10</v>
      </c>
      <c r="B447">
        <v>27</v>
      </c>
      <c r="C447">
        <v>341</v>
      </c>
      <c r="D447" t="s">
        <v>1615</v>
      </c>
      <c r="E447" t="s">
        <v>1261</v>
      </c>
      <c r="F447" t="s">
        <v>1262</v>
      </c>
      <c r="G447">
        <v>925</v>
      </c>
      <c r="H447" s="3" t="s">
        <v>2367</v>
      </c>
      <c r="I447" t="s">
        <v>2302</v>
      </c>
      <c r="J447" s="14">
        <v>25</v>
      </c>
      <c r="K447" s="4" t="s">
        <v>1293</v>
      </c>
      <c r="L447" s="8">
        <v>40020</v>
      </c>
      <c r="M447" s="8">
        <v>40020</v>
      </c>
    </row>
    <row r="448" spans="1:14" ht="60">
      <c r="A448">
        <v>10</v>
      </c>
      <c r="B448">
        <v>28</v>
      </c>
      <c r="C448">
        <v>341</v>
      </c>
      <c r="D448" t="s">
        <v>1615</v>
      </c>
      <c r="E448" t="s">
        <v>1263</v>
      </c>
      <c r="F448" t="s">
        <v>1264</v>
      </c>
      <c r="G448">
        <v>926</v>
      </c>
      <c r="H448" s="3" t="s">
        <v>2368</v>
      </c>
      <c r="I448" t="s">
        <v>2299</v>
      </c>
      <c r="J448" s="14">
        <v>26</v>
      </c>
      <c r="K448" s="4" t="s">
        <v>1294</v>
      </c>
      <c r="L448" s="8">
        <v>50000</v>
      </c>
      <c r="N448" s="8">
        <v>50000</v>
      </c>
    </row>
    <row r="449" spans="1:14" ht="45">
      <c r="A449">
        <v>10</v>
      </c>
      <c r="B449">
        <v>29</v>
      </c>
      <c r="C449" t="s">
        <v>1743</v>
      </c>
      <c r="D449" t="s">
        <v>1744</v>
      </c>
      <c r="E449" t="s">
        <v>1265</v>
      </c>
      <c r="F449" t="s">
        <v>1266</v>
      </c>
      <c r="G449">
        <v>926</v>
      </c>
      <c r="H449" s="3" t="s">
        <v>2369</v>
      </c>
      <c r="I449" t="s">
        <v>2299</v>
      </c>
      <c r="J449" s="14">
        <v>26</v>
      </c>
      <c r="K449" s="4" t="s">
        <v>1739</v>
      </c>
      <c r="L449" s="8">
        <v>40000</v>
      </c>
      <c r="M449" s="8">
        <v>40000</v>
      </c>
    </row>
    <row r="450" spans="1:14">
      <c r="H450" s="3" t="s">
        <v>2119</v>
      </c>
      <c r="L450" s="8">
        <f>SUM(L421:L449)</f>
        <v>1645183.2</v>
      </c>
      <c r="M450" s="8">
        <f>SUM(M421:M449)</f>
        <v>1505183.2</v>
      </c>
      <c r="N450" s="8">
        <f>SUM(N421:N449)</f>
        <v>140000</v>
      </c>
    </row>
    <row r="451" spans="1:14" ht="45">
      <c r="A451">
        <v>11</v>
      </c>
      <c r="B451">
        <v>1</v>
      </c>
      <c r="C451">
        <v>805</v>
      </c>
      <c r="D451" t="s">
        <v>658</v>
      </c>
      <c r="E451" t="s">
        <v>1295</v>
      </c>
      <c r="F451" t="s">
        <v>1296</v>
      </c>
      <c r="G451">
        <v>92636</v>
      </c>
      <c r="H451" s="3" t="s">
        <v>2370</v>
      </c>
      <c r="I451">
        <v>46934</v>
      </c>
      <c r="J451" s="14" t="s">
        <v>1605</v>
      </c>
      <c r="K451" s="4" t="s">
        <v>1309</v>
      </c>
      <c r="L451" s="8">
        <v>4500</v>
      </c>
      <c r="M451" s="8">
        <v>4500</v>
      </c>
    </row>
    <row r="452" spans="1:14">
      <c r="A452">
        <v>11</v>
      </c>
      <c r="B452">
        <v>2</v>
      </c>
      <c r="C452">
        <v>805</v>
      </c>
      <c r="D452" t="s">
        <v>658</v>
      </c>
      <c r="E452" t="s">
        <v>1297</v>
      </c>
      <c r="F452" t="s">
        <v>1298</v>
      </c>
      <c r="G452">
        <v>92636</v>
      </c>
      <c r="H452" s="3" t="s">
        <v>2371</v>
      </c>
      <c r="I452">
        <v>46934</v>
      </c>
      <c r="J452" s="14" t="s">
        <v>1605</v>
      </c>
      <c r="K452" s="4" t="s">
        <v>1310</v>
      </c>
      <c r="L452" s="8">
        <v>12000</v>
      </c>
      <c r="M452" s="8">
        <v>12000</v>
      </c>
    </row>
    <row r="453" spans="1:14">
      <c r="A453">
        <v>11</v>
      </c>
      <c r="B453">
        <v>3</v>
      </c>
      <c r="C453">
        <v>805</v>
      </c>
      <c r="D453" t="s">
        <v>658</v>
      </c>
      <c r="E453" t="s">
        <v>1299</v>
      </c>
      <c r="F453" t="s">
        <v>1300</v>
      </c>
      <c r="G453">
        <v>92636</v>
      </c>
      <c r="H453" s="3" t="s">
        <v>2372</v>
      </c>
      <c r="I453">
        <v>46934</v>
      </c>
      <c r="J453" s="14" t="s">
        <v>1605</v>
      </c>
      <c r="K453" s="4" t="s">
        <v>1139</v>
      </c>
      <c r="L453" s="8">
        <v>8000</v>
      </c>
      <c r="M453" s="8">
        <v>8000</v>
      </c>
    </row>
    <row r="454" spans="1:14" ht="30">
      <c r="A454">
        <v>11</v>
      </c>
      <c r="B454">
        <v>4</v>
      </c>
      <c r="C454">
        <v>805</v>
      </c>
      <c r="D454" t="s">
        <v>658</v>
      </c>
      <c r="E454" t="s">
        <v>1301</v>
      </c>
      <c r="F454" t="s">
        <v>1302</v>
      </c>
      <c r="G454">
        <v>92636</v>
      </c>
      <c r="H454" s="3" t="s">
        <v>2373</v>
      </c>
      <c r="I454">
        <v>46934</v>
      </c>
      <c r="J454" s="14" t="s">
        <v>1605</v>
      </c>
      <c r="K454" s="4" t="s">
        <v>1140</v>
      </c>
      <c r="L454" s="8">
        <v>65000</v>
      </c>
      <c r="M454" s="8">
        <v>65000</v>
      </c>
    </row>
    <row r="455" spans="1:14" ht="45">
      <c r="A455">
        <v>11</v>
      </c>
      <c r="B455">
        <v>5</v>
      </c>
      <c r="C455">
        <v>805</v>
      </c>
      <c r="D455" t="s">
        <v>658</v>
      </c>
      <c r="E455" t="s">
        <v>1303</v>
      </c>
      <c r="F455" t="s">
        <v>1304</v>
      </c>
      <c r="G455">
        <v>92636</v>
      </c>
      <c r="H455" s="3" t="s">
        <v>2374</v>
      </c>
      <c r="I455">
        <v>46934</v>
      </c>
      <c r="J455" s="14" t="s">
        <v>1605</v>
      </c>
      <c r="K455" s="4" t="s">
        <v>1740</v>
      </c>
      <c r="L455" s="8">
        <v>12000</v>
      </c>
      <c r="M455" s="8">
        <v>12000</v>
      </c>
    </row>
    <row r="456" spans="1:14">
      <c r="A456">
        <v>11</v>
      </c>
      <c r="B456">
        <v>6</v>
      </c>
      <c r="C456">
        <v>805</v>
      </c>
      <c r="D456" t="s">
        <v>658</v>
      </c>
      <c r="E456" t="s">
        <v>1305</v>
      </c>
      <c r="F456" t="s">
        <v>1306</v>
      </c>
      <c r="G456">
        <v>92636</v>
      </c>
      <c r="H456" s="3" t="s">
        <v>2375</v>
      </c>
      <c r="I456">
        <v>46934</v>
      </c>
      <c r="J456" s="14" t="s">
        <v>1605</v>
      </c>
      <c r="K456" s="4" t="s">
        <v>1311</v>
      </c>
      <c r="L456" s="8">
        <v>38000</v>
      </c>
      <c r="M456" s="8">
        <v>38000</v>
      </c>
    </row>
    <row r="457" spans="1:14">
      <c r="A457">
        <v>11</v>
      </c>
      <c r="B457">
        <v>7</v>
      </c>
      <c r="C457">
        <v>805</v>
      </c>
      <c r="D457" t="s">
        <v>658</v>
      </c>
      <c r="E457" t="s">
        <v>1307</v>
      </c>
      <c r="F457" t="s">
        <v>1308</v>
      </c>
      <c r="G457">
        <v>92636</v>
      </c>
      <c r="H457" s="3" t="s">
        <v>2376</v>
      </c>
      <c r="I457">
        <v>46934</v>
      </c>
      <c r="J457" s="14" t="s">
        <v>1605</v>
      </c>
      <c r="K457" s="4" t="s">
        <v>1138</v>
      </c>
      <c r="L457" s="8">
        <v>50000</v>
      </c>
      <c r="M457" s="8">
        <v>50000</v>
      </c>
    </row>
  </sheetData>
  <autoFilter ref="A1:Q457" xr:uid="{00000000-0001-0000-0000-000000000000}"/>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C0DE-F11E-457D-9434-DFC71A91C55A}">
  <dimension ref="A1:O53"/>
  <sheetViews>
    <sheetView zoomScale="90" zoomScaleNormal="90" workbookViewId="0">
      <pane ySplit="1" topLeftCell="A9" activePane="bottomLeft" state="frozen"/>
      <selection pane="bottomLeft" activeCell="R50" sqref="R50"/>
    </sheetView>
  </sheetViews>
  <sheetFormatPr defaultColWidth="7.5703125" defaultRowHeight="15"/>
  <cols>
    <col min="1" max="1" width="23.7109375" customWidth="1"/>
    <col min="2" max="2" width="19.42578125" customWidth="1"/>
    <col min="3" max="3" width="17.5703125" customWidth="1"/>
    <col min="4" max="4" width="38.42578125" bestFit="1" customWidth="1"/>
    <col min="5" max="5" width="10" bestFit="1" customWidth="1"/>
    <col min="6" max="6" width="14.42578125" bestFit="1" customWidth="1"/>
    <col min="7" max="7" width="10.7109375" bestFit="1" customWidth="1"/>
    <col min="8" max="8" width="21.5703125" customWidth="1"/>
    <col min="9" max="9" width="54.42578125" customWidth="1"/>
    <col min="10" max="10" width="18" bestFit="1" customWidth="1"/>
    <col min="11" max="11" width="13" customWidth="1"/>
  </cols>
  <sheetData>
    <row r="1" spans="1:15">
      <c r="A1" s="16" t="s">
        <v>0</v>
      </c>
      <c r="B1" s="16" t="s">
        <v>1675</v>
      </c>
      <c r="C1" s="16" t="s">
        <v>1676</v>
      </c>
      <c r="D1" s="17" t="s">
        <v>3</v>
      </c>
      <c r="E1" s="16" t="s">
        <v>1677</v>
      </c>
      <c r="F1" s="16" t="s">
        <v>1678</v>
      </c>
      <c r="G1" s="16" t="s">
        <v>1679</v>
      </c>
      <c r="H1" s="16" t="s">
        <v>1680</v>
      </c>
      <c r="I1" s="18" t="s">
        <v>10</v>
      </c>
      <c r="J1" s="19" t="s">
        <v>2377</v>
      </c>
      <c r="K1" s="19" t="s">
        <v>1681</v>
      </c>
      <c r="L1" s="16" t="s">
        <v>1682</v>
      </c>
      <c r="M1" s="16" t="s">
        <v>1683</v>
      </c>
      <c r="N1" s="16" t="s">
        <v>1684</v>
      </c>
      <c r="O1" s="16" t="s">
        <v>1685</v>
      </c>
    </row>
    <row r="2" spans="1:15" ht="44.25" customHeight="1">
      <c r="A2" s="27" t="s">
        <v>1686</v>
      </c>
      <c r="B2" s="27"/>
      <c r="C2" s="27"/>
      <c r="D2" s="27"/>
      <c r="E2" s="27"/>
      <c r="F2" s="27"/>
      <c r="G2" s="27"/>
      <c r="H2" s="27"/>
      <c r="I2" s="27"/>
      <c r="J2" s="27"/>
      <c r="K2" s="27"/>
      <c r="L2" s="27"/>
      <c r="M2" s="27"/>
      <c r="N2" s="27"/>
      <c r="O2" s="27"/>
    </row>
    <row r="3" spans="1:15" ht="72">
      <c r="A3" s="28">
        <v>9</v>
      </c>
      <c r="B3" s="28">
        <v>1</v>
      </c>
      <c r="C3" s="28">
        <v>61100</v>
      </c>
      <c r="D3" s="28" t="s">
        <v>1616</v>
      </c>
      <c r="E3" s="29" t="s">
        <v>1617</v>
      </c>
      <c r="F3" s="29" t="s">
        <v>1618</v>
      </c>
      <c r="G3" s="29">
        <v>926</v>
      </c>
      <c r="H3" s="29">
        <v>2026</v>
      </c>
      <c r="I3" s="30" t="s">
        <v>1619</v>
      </c>
      <c r="J3" s="31">
        <v>5000</v>
      </c>
      <c r="K3" s="31"/>
      <c r="L3" s="32"/>
      <c r="M3" s="33"/>
      <c r="N3" s="33"/>
      <c r="O3" s="33"/>
    </row>
    <row r="4" spans="1:15" ht="42.75">
      <c r="A4" s="28">
        <v>9</v>
      </c>
      <c r="B4" s="28">
        <v>2</v>
      </c>
      <c r="C4" s="28">
        <v>62400</v>
      </c>
      <c r="D4" s="28" t="s">
        <v>1620</v>
      </c>
      <c r="E4" s="29" t="s">
        <v>1621</v>
      </c>
      <c r="F4" s="29" t="s">
        <v>1622</v>
      </c>
      <c r="G4" s="29">
        <v>926</v>
      </c>
      <c r="H4" s="29">
        <v>2026</v>
      </c>
      <c r="I4" s="30" t="s">
        <v>1623</v>
      </c>
      <c r="J4" s="31">
        <v>3125</v>
      </c>
      <c r="K4" s="31"/>
      <c r="L4" s="32"/>
      <c r="M4" s="33"/>
      <c r="N4" s="33"/>
      <c r="O4" s="33"/>
    </row>
    <row r="5" spans="1:15" ht="71.25">
      <c r="A5" s="28">
        <v>9</v>
      </c>
      <c r="B5" s="28">
        <v>3</v>
      </c>
      <c r="C5" s="28">
        <v>63000</v>
      </c>
      <c r="D5" s="28" t="s">
        <v>1624</v>
      </c>
      <c r="E5" s="29" t="s">
        <v>1625</v>
      </c>
      <c r="F5" s="29" t="s">
        <v>1626</v>
      </c>
      <c r="G5" s="29">
        <v>926</v>
      </c>
      <c r="H5" s="29">
        <v>2026</v>
      </c>
      <c r="I5" s="30" t="s">
        <v>1627</v>
      </c>
      <c r="J5" s="31">
        <v>5000</v>
      </c>
      <c r="K5" s="31"/>
      <c r="L5" s="28" t="s">
        <v>1628</v>
      </c>
      <c r="M5" s="33"/>
      <c r="N5" s="33"/>
      <c r="O5" s="33"/>
    </row>
    <row r="6" spans="1:15" ht="57.75">
      <c r="A6" s="28">
        <v>9</v>
      </c>
      <c r="B6" s="28">
        <v>4</v>
      </c>
      <c r="C6" s="28">
        <v>63100</v>
      </c>
      <c r="D6" s="28" t="s">
        <v>1629</v>
      </c>
      <c r="E6" s="29" t="s">
        <v>1630</v>
      </c>
      <c r="F6" s="29" t="s">
        <v>1631</v>
      </c>
      <c r="G6" s="29">
        <v>926</v>
      </c>
      <c r="H6" s="29">
        <v>2026</v>
      </c>
      <c r="I6" s="30" t="s">
        <v>1632</v>
      </c>
      <c r="J6" s="31">
        <v>2000</v>
      </c>
      <c r="K6" s="31"/>
      <c r="L6" s="28" t="s">
        <v>1628</v>
      </c>
      <c r="M6" s="33"/>
      <c r="N6" s="33"/>
      <c r="O6" s="33"/>
    </row>
    <row r="7" spans="1:15" ht="86.25">
      <c r="A7" s="28">
        <v>9</v>
      </c>
      <c r="B7" s="28">
        <v>5</v>
      </c>
      <c r="C7" s="28">
        <v>63100</v>
      </c>
      <c r="D7" s="28" t="s">
        <v>1629</v>
      </c>
      <c r="E7" s="29" t="s">
        <v>1633</v>
      </c>
      <c r="F7" s="29" t="s">
        <v>1634</v>
      </c>
      <c r="G7" s="29">
        <v>926</v>
      </c>
      <c r="H7" s="29">
        <v>2026</v>
      </c>
      <c r="I7" s="30" t="s">
        <v>1635</v>
      </c>
      <c r="J7" s="31">
        <v>600</v>
      </c>
      <c r="K7" s="31"/>
      <c r="L7" s="28" t="s">
        <v>1628</v>
      </c>
      <c r="M7" s="33"/>
      <c r="N7" s="33"/>
      <c r="O7" s="33"/>
    </row>
    <row r="8" spans="1:15" ht="114.75">
      <c r="A8" s="28">
        <v>9</v>
      </c>
      <c r="B8" s="28">
        <v>6</v>
      </c>
      <c r="C8" s="28">
        <v>68000</v>
      </c>
      <c r="D8" s="28" t="s">
        <v>1636</v>
      </c>
      <c r="E8" s="29" t="s">
        <v>1637</v>
      </c>
      <c r="F8" s="29" t="s">
        <v>1638</v>
      </c>
      <c r="G8" s="29">
        <v>926</v>
      </c>
      <c r="H8" s="29">
        <v>2026</v>
      </c>
      <c r="I8" s="34" t="s">
        <v>1639</v>
      </c>
      <c r="J8" s="31">
        <v>2062.5</v>
      </c>
      <c r="K8" s="31"/>
      <c r="L8" s="28" t="s">
        <v>1628</v>
      </c>
      <c r="M8" s="33"/>
      <c r="N8" s="33"/>
      <c r="O8" s="33"/>
    </row>
    <row r="9" spans="1:15" ht="143.25">
      <c r="A9" s="28">
        <v>9</v>
      </c>
      <c r="B9" s="28">
        <v>7</v>
      </c>
      <c r="C9" s="28">
        <v>69000</v>
      </c>
      <c r="D9" s="28" t="s">
        <v>1640</v>
      </c>
      <c r="E9" s="29" t="s">
        <v>1641</v>
      </c>
      <c r="F9" s="29" t="s">
        <v>1642</v>
      </c>
      <c r="G9" s="29">
        <v>926</v>
      </c>
      <c r="H9" s="29">
        <v>2026</v>
      </c>
      <c r="I9" s="30" t="s">
        <v>1643</v>
      </c>
      <c r="J9" s="31">
        <v>562.5</v>
      </c>
      <c r="K9" s="31"/>
      <c r="L9" s="28" t="s">
        <v>1628</v>
      </c>
      <c r="M9" s="33"/>
      <c r="N9" s="33"/>
      <c r="O9" s="33"/>
    </row>
    <row r="10" spans="1:15" ht="186">
      <c r="A10" s="28">
        <v>9</v>
      </c>
      <c r="B10" s="28">
        <v>8</v>
      </c>
      <c r="C10" s="28">
        <v>69000</v>
      </c>
      <c r="D10" s="28" t="s">
        <v>1640</v>
      </c>
      <c r="E10" s="29" t="s">
        <v>1644</v>
      </c>
      <c r="F10" s="29" t="s">
        <v>1645</v>
      </c>
      <c r="G10" s="29">
        <v>926</v>
      </c>
      <c r="H10" s="29">
        <v>2026</v>
      </c>
      <c r="I10" s="30" t="s">
        <v>1646</v>
      </c>
      <c r="J10" s="31">
        <v>1400</v>
      </c>
      <c r="K10" s="31"/>
      <c r="L10" s="28" t="s">
        <v>1628</v>
      </c>
      <c r="M10" s="33"/>
      <c r="N10" s="33"/>
      <c r="O10" s="33"/>
    </row>
    <row r="11" spans="1:15" ht="157.5">
      <c r="A11" s="28">
        <v>9</v>
      </c>
      <c r="B11" s="28">
        <v>9</v>
      </c>
      <c r="C11" s="28">
        <v>69000</v>
      </c>
      <c r="D11" s="28" t="s">
        <v>1640</v>
      </c>
      <c r="E11" s="29" t="s">
        <v>1647</v>
      </c>
      <c r="F11" s="29" t="s">
        <v>1648</v>
      </c>
      <c r="G11" s="29">
        <v>926</v>
      </c>
      <c r="H11" s="29">
        <v>2026</v>
      </c>
      <c r="I11" s="30" t="s">
        <v>1649</v>
      </c>
      <c r="J11" s="31">
        <v>1250</v>
      </c>
      <c r="K11" s="31"/>
      <c r="L11" s="28" t="s">
        <v>1628</v>
      </c>
      <c r="M11" s="33"/>
      <c r="N11" s="33"/>
      <c r="O11" s="33"/>
    </row>
    <row r="12" spans="1:15" ht="200.25">
      <c r="A12" s="28">
        <v>9</v>
      </c>
      <c r="B12" s="28">
        <v>10</v>
      </c>
      <c r="C12" s="28">
        <v>69000</v>
      </c>
      <c r="D12" s="28" t="s">
        <v>1640</v>
      </c>
      <c r="E12" s="29" t="s">
        <v>1650</v>
      </c>
      <c r="F12" s="29" t="s">
        <v>1651</v>
      </c>
      <c r="G12" s="29">
        <v>926</v>
      </c>
      <c r="H12" s="29">
        <v>2026</v>
      </c>
      <c r="I12" s="30" t="s">
        <v>1652</v>
      </c>
      <c r="J12" s="31">
        <v>3000</v>
      </c>
      <c r="K12" s="31"/>
      <c r="L12" s="28" t="s">
        <v>1628</v>
      </c>
      <c r="M12" s="33"/>
      <c r="N12" s="33"/>
      <c r="O12" s="33"/>
    </row>
    <row r="13" spans="1:15" ht="42.75">
      <c r="A13" s="28">
        <v>9</v>
      </c>
      <c r="B13" s="28">
        <v>11</v>
      </c>
      <c r="C13" s="28">
        <v>92400</v>
      </c>
      <c r="D13" s="28" t="s">
        <v>1653</v>
      </c>
      <c r="E13" s="29" t="s">
        <v>1654</v>
      </c>
      <c r="F13" s="29" t="s">
        <v>1655</v>
      </c>
      <c r="G13" s="29">
        <v>926</v>
      </c>
      <c r="H13" s="29">
        <v>2026</v>
      </c>
      <c r="I13" s="35" t="s">
        <v>1656</v>
      </c>
      <c r="J13" s="31">
        <v>20000</v>
      </c>
      <c r="K13" s="31"/>
      <c r="L13" s="28" t="s">
        <v>1628</v>
      </c>
      <c r="M13" s="33"/>
      <c r="N13" s="33"/>
      <c r="O13" s="33"/>
    </row>
    <row r="14" spans="1:15" ht="42.75">
      <c r="A14" s="28">
        <v>9</v>
      </c>
      <c r="B14" s="28">
        <v>12</v>
      </c>
      <c r="C14" s="28">
        <v>92400</v>
      </c>
      <c r="D14" s="28" t="s">
        <v>1653</v>
      </c>
      <c r="E14" s="29" t="s">
        <v>1657</v>
      </c>
      <c r="F14" s="29" t="s">
        <v>1658</v>
      </c>
      <c r="G14" s="29">
        <v>926</v>
      </c>
      <c r="H14" s="29">
        <v>2026</v>
      </c>
      <c r="I14" s="30" t="s">
        <v>1659</v>
      </c>
      <c r="J14" s="31">
        <v>5000</v>
      </c>
      <c r="K14" s="31"/>
      <c r="L14" s="28" t="s">
        <v>1628</v>
      </c>
      <c r="M14" s="33"/>
      <c r="N14" s="33"/>
      <c r="O14" s="33"/>
    </row>
    <row r="15" spans="1:15" ht="243">
      <c r="A15" s="28">
        <v>9</v>
      </c>
      <c r="B15" s="28">
        <v>13</v>
      </c>
      <c r="C15" s="28">
        <v>95000</v>
      </c>
      <c r="D15" s="28" t="s">
        <v>1660</v>
      </c>
      <c r="E15" s="29" t="s">
        <v>1661</v>
      </c>
      <c r="F15" s="29" t="s">
        <v>1662</v>
      </c>
      <c r="G15" s="29">
        <v>926</v>
      </c>
      <c r="H15" s="29">
        <v>2026</v>
      </c>
      <c r="I15" s="30" t="s">
        <v>1663</v>
      </c>
      <c r="J15" s="31">
        <v>20000</v>
      </c>
      <c r="K15" s="31"/>
      <c r="L15" s="28" t="s">
        <v>1628</v>
      </c>
      <c r="M15" s="33"/>
      <c r="N15" s="33"/>
      <c r="O15" s="33"/>
    </row>
    <row r="16" spans="1:15" ht="85.5">
      <c r="A16" s="28">
        <v>9</v>
      </c>
      <c r="B16" s="28">
        <v>14</v>
      </c>
      <c r="C16" s="28">
        <v>95000</v>
      </c>
      <c r="D16" s="28" t="s">
        <v>1660</v>
      </c>
      <c r="E16" s="29" t="s">
        <v>1664</v>
      </c>
      <c r="F16" s="29" t="s">
        <v>1665</v>
      </c>
      <c r="G16" s="29">
        <v>926</v>
      </c>
      <c r="H16" s="29">
        <v>2026</v>
      </c>
      <c r="I16" s="30" t="s">
        <v>1666</v>
      </c>
      <c r="J16" s="31">
        <v>2000</v>
      </c>
      <c r="K16" s="31"/>
      <c r="L16" s="28" t="s">
        <v>1628</v>
      </c>
      <c r="M16" s="33"/>
      <c r="N16" s="33"/>
      <c r="O16" s="33"/>
    </row>
    <row r="17" spans="1:15" ht="57">
      <c r="A17" s="28">
        <v>9</v>
      </c>
      <c r="B17" s="28">
        <v>15</v>
      </c>
      <c r="C17" s="28">
        <v>96200</v>
      </c>
      <c r="D17" s="28" t="s">
        <v>1667</v>
      </c>
      <c r="E17" s="29" t="s">
        <v>1668</v>
      </c>
      <c r="F17" s="29" t="s">
        <v>1669</v>
      </c>
      <c r="G17" s="29">
        <v>926</v>
      </c>
      <c r="H17" s="29">
        <v>2026</v>
      </c>
      <c r="I17" s="35" t="s">
        <v>1670</v>
      </c>
      <c r="J17" s="31">
        <v>500</v>
      </c>
      <c r="K17" s="31"/>
      <c r="L17" s="28" t="s">
        <v>1628</v>
      </c>
      <c r="M17" s="33"/>
      <c r="N17" s="33"/>
      <c r="O17" s="33"/>
    </row>
    <row r="18" spans="1:15" ht="42.75">
      <c r="A18" s="28">
        <v>9</v>
      </c>
      <c r="B18" s="28">
        <v>16</v>
      </c>
      <c r="C18" s="28">
        <v>96600</v>
      </c>
      <c r="D18" s="28" t="s">
        <v>1671</v>
      </c>
      <c r="E18" s="29" t="s">
        <v>1672</v>
      </c>
      <c r="F18" s="29" t="s">
        <v>1673</v>
      </c>
      <c r="G18" s="29">
        <v>926</v>
      </c>
      <c r="H18" s="29">
        <v>2026</v>
      </c>
      <c r="I18" s="35" t="s">
        <v>1674</v>
      </c>
      <c r="J18" s="31">
        <v>500</v>
      </c>
      <c r="K18" s="31"/>
      <c r="L18" s="28" t="s">
        <v>1628</v>
      </c>
      <c r="M18" s="33"/>
      <c r="N18" s="33"/>
      <c r="O18" s="33"/>
    </row>
    <row r="20" spans="1:15" ht="42.75" customHeight="1">
      <c r="A20" s="36" t="s">
        <v>1688</v>
      </c>
      <c r="B20" s="36"/>
      <c r="C20" s="36"/>
      <c r="D20" s="36"/>
      <c r="E20" s="36"/>
      <c r="F20" s="36"/>
      <c r="G20" s="36"/>
      <c r="H20" s="36"/>
      <c r="I20" s="36"/>
      <c r="J20" s="36"/>
      <c r="K20" s="36"/>
      <c r="L20" s="36"/>
      <c r="M20" s="36"/>
      <c r="N20" s="36"/>
      <c r="O20" s="36"/>
    </row>
    <row r="21" spans="1:15" ht="255">
      <c r="A21" s="37">
        <v>9</v>
      </c>
      <c r="B21" s="37" t="s">
        <v>1312</v>
      </c>
      <c r="C21" s="37">
        <v>21800</v>
      </c>
      <c r="D21" s="37" t="s">
        <v>27</v>
      </c>
      <c r="E21" s="37" t="s">
        <v>1345</v>
      </c>
      <c r="F21" s="37" t="s">
        <v>1346</v>
      </c>
      <c r="G21" s="37">
        <v>92648</v>
      </c>
      <c r="H21" s="37" t="s">
        <v>1687</v>
      </c>
      <c r="I21" s="38" t="s">
        <v>1482</v>
      </c>
      <c r="J21" s="39">
        <v>2333.3000000000002</v>
      </c>
      <c r="K21" s="37"/>
      <c r="L21" s="37"/>
      <c r="M21" s="37"/>
      <c r="N21" s="37"/>
      <c r="O21" s="37"/>
    </row>
    <row r="22" spans="1:15" ht="30">
      <c r="A22" s="37">
        <v>9</v>
      </c>
      <c r="B22" s="37" t="s">
        <v>1313</v>
      </c>
      <c r="C22" s="37">
        <v>21800</v>
      </c>
      <c r="D22" s="37" t="s">
        <v>27</v>
      </c>
      <c r="E22" s="37" t="s">
        <v>1347</v>
      </c>
      <c r="F22" s="37" t="s">
        <v>1348</v>
      </c>
      <c r="G22" s="37">
        <v>926</v>
      </c>
      <c r="H22" s="37">
        <v>2026</v>
      </c>
      <c r="I22" s="38" t="s">
        <v>1411</v>
      </c>
      <c r="J22" s="39">
        <v>500</v>
      </c>
      <c r="K22" s="37"/>
      <c r="L22" s="37"/>
      <c r="M22" s="37"/>
      <c r="N22" s="37"/>
      <c r="O22" s="37"/>
    </row>
    <row r="23" spans="1:15" ht="30">
      <c r="A23" s="37">
        <v>9</v>
      </c>
      <c r="B23" s="37" t="s">
        <v>1314</v>
      </c>
      <c r="C23" s="37">
        <v>21800</v>
      </c>
      <c r="D23" s="37" t="s">
        <v>27</v>
      </c>
      <c r="E23" s="37" t="s">
        <v>1349</v>
      </c>
      <c r="F23" s="37" t="s">
        <v>1350</v>
      </c>
      <c r="G23" s="37">
        <v>926</v>
      </c>
      <c r="H23" s="37">
        <v>2026</v>
      </c>
      <c r="I23" s="38" t="s">
        <v>1412</v>
      </c>
      <c r="J23" s="39">
        <v>1277.9000000000001</v>
      </c>
      <c r="K23" s="37"/>
      <c r="L23" s="37"/>
      <c r="M23" s="37"/>
      <c r="N23" s="37"/>
      <c r="O23" s="37"/>
    </row>
    <row r="24" spans="1:15">
      <c r="A24" s="37">
        <v>9</v>
      </c>
      <c r="B24" s="37" t="s">
        <v>1315</v>
      </c>
      <c r="C24" s="37">
        <v>21800</v>
      </c>
      <c r="D24" s="37" t="s">
        <v>27</v>
      </c>
      <c r="E24" s="37" t="s">
        <v>1351</v>
      </c>
      <c r="F24" s="37" t="s">
        <v>1352</v>
      </c>
      <c r="G24" s="37">
        <v>926</v>
      </c>
      <c r="H24" s="37">
        <v>2026</v>
      </c>
      <c r="I24" s="38" t="s">
        <v>1413</v>
      </c>
      <c r="J24" s="39">
        <v>1200</v>
      </c>
      <c r="K24" s="37"/>
      <c r="L24" s="37"/>
      <c r="M24" s="37"/>
      <c r="N24" s="37"/>
      <c r="O24" s="37"/>
    </row>
    <row r="25" spans="1:15">
      <c r="A25" s="37">
        <v>9</v>
      </c>
      <c r="B25" s="37" t="s">
        <v>1316</v>
      </c>
      <c r="C25" s="37">
        <v>21800</v>
      </c>
      <c r="D25" s="37" t="s">
        <v>27</v>
      </c>
      <c r="E25" s="37" t="s">
        <v>1353</v>
      </c>
      <c r="F25" s="37" t="s">
        <v>1354</v>
      </c>
      <c r="G25" s="37">
        <v>926</v>
      </c>
      <c r="H25" s="37">
        <v>2026</v>
      </c>
      <c r="I25" s="38" t="s">
        <v>1414</v>
      </c>
      <c r="J25" s="39">
        <v>800</v>
      </c>
      <c r="K25" s="37"/>
      <c r="L25" s="37"/>
      <c r="M25" s="37"/>
      <c r="N25" s="37"/>
      <c r="O25" s="37"/>
    </row>
    <row r="26" spans="1:15" ht="30">
      <c r="A26" s="37">
        <v>9</v>
      </c>
      <c r="B26" s="37" t="s">
        <v>1317</v>
      </c>
      <c r="C26" s="37">
        <v>25200</v>
      </c>
      <c r="D26" s="37" t="s">
        <v>59</v>
      </c>
      <c r="E26" s="37" t="s">
        <v>1355</v>
      </c>
      <c r="F26" s="37" t="s">
        <v>1356</v>
      </c>
      <c r="G26" s="37">
        <v>926</v>
      </c>
      <c r="H26" s="37">
        <v>2026</v>
      </c>
      <c r="I26" s="38" t="s">
        <v>1415</v>
      </c>
      <c r="J26" s="39">
        <v>250</v>
      </c>
      <c r="K26" s="37"/>
      <c r="L26" s="37"/>
      <c r="M26" s="37"/>
      <c r="N26" s="37"/>
      <c r="O26" s="37"/>
    </row>
    <row r="27" spans="1:15" ht="45">
      <c r="A27" s="37">
        <v>9</v>
      </c>
      <c r="B27" s="37" t="s">
        <v>1318</v>
      </c>
      <c r="C27" s="37">
        <v>30500</v>
      </c>
      <c r="D27" s="37" t="s">
        <v>81</v>
      </c>
      <c r="E27" s="37" t="s">
        <v>1357</v>
      </c>
      <c r="F27" s="37" t="s">
        <v>1358</v>
      </c>
      <c r="G27" s="37">
        <v>926</v>
      </c>
      <c r="H27" s="37">
        <v>2026</v>
      </c>
      <c r="I27" s="38" t="s">
        <v>1416</v>
      </c>
      <c r="J27" s="39">
        <v>650</v>
      </c>
      <c r="K27" s="37"/>
      <c r="L27" s="37"/>
      <c r="M27" s="37"/>
      <c r="N27" s="37"/>
      <c r="O27" s="37"/>
    </row>
    <row r="28" spans="1:15" ht="30">
      <c r="A28" s="37">
        <v>9</v>
      </c>
      <c r="B28" s="37" t="s">
        <v>1319</v>
      </c>
      <c r="C28" s="37">
        <v>37800</v>
      </c>
      <c r="D28" s="37" t="s">
        <v>1417</v>
      </c>
      <c r="E28" s="37" t="s">
        <v>1359</v>
      </c>
      <c r="F28" s="37" t="s">
        <v>1360</v>
      </c>
      <c r="G28" s="37">
        <v>926</v>
      </c>
      <c r="H28" s="37">
        <v>2026</v>
      </c>
      <c r="I28" s="38" t="s">
        <v>1483</v>
      </c>
      <c r="J28" s="39">
        <v>950</v>
      </c>
      <c r="K28" s="37"/>
      <c r="L28" s="37"/>
      <c r="M28" s="37"/>
      <c r="N28" s="37"/>
      <c r="O28" s="37"/>
    </row>
    <row r="29" spans="1:15" ht="30">
      <c r="A29" s="37">
        <v>9</v>
      </c>
      <c r="B29" s="37" t="s">
        <v>1320</v>
      </c>
      <c r="C29" s="37">
        <v>42000</v>
      </c>
      <c r="D29" s="37" t="s">
        <v>1418</v>
      </c>
      <c r="E29" s="37" t="s">
        <v>1361</v>
      </c>
      <c r="F29" s="37" t="s">
        <v>1362</v>
      </c>
      <c r="G29" s="37">
        <v>926</v>
      </c>
      <c r="H29" s="37">
        <v>2026</v>
      </c>
      <c r="I29" s="38" t="s">
        <v>1484</v>
      </c>
      <c r="J29" s="39">
        <v>2343</v>
      </c>
      <c r="K29" s="37"/>
      <c r="L29" s="37"/>
      <c r="M29" s="37"/>
      <c r="N29" s="37"/>
      <c r="O29" s="37"/>
    </row>
    <row r="30" spans="1:15" ht="75">
      <c r="A30" s="37">
        <v>9</v>
      </c>
      <c r="B30" s="37" t="s">
        <v>1321</v>
      </c>
      <c r="C30" s="37">
        <v>42000</v>
      </c>
      <c r="D30" s="37" t="s">
        <v>1418</v>
      </c>
      <c r="E30" s="37" t="s">
        <v>1363</v>
      </c>
      <c r="F30" s="37" t="s">
        <v>1364</v>
      </c>
      <c r="G30" s="37">
        <v>926</v>
      </c>
      <c r="H30" s="37">
        <v>2026</v>
      </c>
      <c r="I30" s="38" t="s">
        <v>1419</v>
      </c>
      <c r="J30" s="39">
        <v>1615</v>
      </c>
      <c r="K30" s="37"/>
      <c r="L30" s="37"/>
      <c r="M30" s="37"/>
      <c r="N30" s="37"/>
      <c r="O30" s="37"/>
    </row>
    <row r="31" spans="1:15" ht="60">
      <c r="A31" s="37">
        <v>9</v>
      </c>
      <c r="B31" s="37" t="s">
        <v>1322</v>
      </c>
      <c r="C31" s="37">
        <v>44000</v>
      </c>
      <c r="D31" s="37" t="s">
        <v>274</v>
      </c>
      <c r="E31" s="37" t="s">
        <v>1365</v>
      </c>
      <c r="F31" s="37" t="s">
        <v>1366</v>
      </c>
      <c r="G31" s="37">
        <v>926</v>
      </c>
      <c r="H31" s="37">
        <v>2026</v>
      </c>
      <c r="I31" s="38" t="s">
        <v>1420</v>
      </c>
      <c r="J31" s="39">
        <v>85.2</v>
      </c>
      <c r="K31" s="37"/>
      <c r="L31" s="37"/>
      <c r="M31" s="37"/>
      <c r="N31" s="37"/>
      <c r="O31" s="37"/>
    </row>
    <row r="32" spans="1:15" ht="45">
      <c r="A32" s="37">
        <v>9</v>
      </c>
      <c r="B32" s="37" t="s">
        <v>1323</v>
      </c>
      <c r="C32" s="37">
        <v>51600</v>
      </c>
      <c r="D32" s="37" t="s">
        <v>314</v>
      </c>
      <c r="E32" s="37" t="s">
        <v>1367</v>
      </c>
      <c r="F32" s="37" t="s">
        <v>1368</v>
      </c>
      <c r="G32" s="37">
        <v>926</v>
      </c>
      <c r="H32" s="37">
        <v>2026</v>
      </c>
      <c r="I32" s="38" t="s">
        <v>1421</v>
      </c>
      <c r="J32" s="39">
        <v>3500</v>
      </c>
      <c r="K32" s="37"/>
      <c r="L32" s="37"/>
      <c r="M32" s="37"/>
      <c r="N32" s="37"/>
      <c r="O32" s="37"/>
    </row>
    <row r="33" spans="1:15" ht="60">
      <c r="A33" s="37">
        <v>9</v>
      </c>
      <c r="B33" s="37" t="s">
        <v>1324</v>
      </c>
      <c r="C33" s="37">
        <v>63000</v>
      </c>
      <c r="D33" s="37" t="s">
        <v>1424</v>
      </c>
      <c r="E33" s="37" t="s">
        <v>1369</v>
      </c>
      <c r="F33" s="37" t="s">
        <v>1370</v>
      </c>
      <c r="G33" s="37">
        <v>926</v>
      </c>
      <c r="H33" s="37">
        <v>2026</v>
      </c>
      <c r="I33" s="38" t="s">
        <v>1485</v>
      </c>
      <c r="J33" s="39">
        <v>26799.599999999999</v>
      </c>
      <c r="K33" s="37"/>
      <c r="L33" s="37"/>
      <c r="M33" s="37"/>
      <c r="N33" s="37"/>
      <c r="O33" s="37"/>
    </row>
    <row r="34" spans="1:15" ht="60">
      <c r="A34" s="37">
        <v>9</v>
      </c>
      <c r="B34" s="37" t="s">
        <v>1325</v>
      </c>
      <c r="C34" s="37">
        <v>63000</v>
      </c>
      <c r="D34" s="37" t="s">
        <v>1424</v>
      </c>
      <c r="E34" s="37" t="s">
        <v>1371</v>
      </c>
      <c r="F34" s="37" t="s">
        <v>1372</v>
      </c>
      <c r="G34" s="37">
        <v>926</v>
      </c>
      <c r="H34" s="37">
        <v>2026</v>
      </c>
      <c r="I34" s="38" t="s">
        <v>1422</v>
      </c>
      <c r="J34" s="39">
        <v>10000</v>
      </c>
      <c r="K34" s="37"/>
      <c r="L34" s="37"/>
      <c r="M34" s="37"/>
      <c r="N34" s="37"/>
      <c r="O34" s="37"/>
    </row>
    <row r="35" spans="1:15" ht="30">
      <c r="A35" s="37">
        <v>9</v>
      </c>
      <c r="B35" s="37" t="s">
        <v>1326</v>
      </c>
      <c r="C35" s="37">
        <v>63000</v>
      </c>
      <c r="D35" s="37" t="s">
        <v>1424</v>
      </c>
      <c r="E35" s="37" t="s">
        <v>1373</v>
      </c>
      <c r="F35" s="37" t="s">
        <v>1374</v>
      </c>
      <c r="G35" s="37">
        <v>926</v>
      </c>
      <c r="H35" s="37">
        <v>2026</v>
      </c>
      <c r="I35" s="38" t="s">
        <v>1486</v>
      </c>
      <c r="J35" s="39">
        <v>21522.9</v>
      </c>
      <c r="K35" s="37"/>
      <c r="L35" s="37"/>
      <c r="M35" s="37"/>
      <c r="N35" s="37"/>
      <c r="O35" s="37"/>
    </row>
    <row r="36" spans="1:15">
      <c r="A36" s="37">
        <v>9</v>
      </c>
      <c r="B36" s="37" t="s">
        <v>1327</v>
      </c>
      <c r="C36" s="37">
        <v>63000</v>
      </c>
      <c r="D36" s="37" t="s">
        <v>1424</v>
      </c>
      <c r="E36" s="37" t="s">
        <v>1375</v>
      </c>
      <c r="F36" s="37" t="s">
        <v>1376</v>
      </c>
      <c r="G36" s="37">
        <v>926</v>
      </c>
      <c r="H36" s="37">
        <v>2026</v>
      </c>
      <c r="I36" s="38" t="s">
        <v>1423</v>
      </c>
      <c r="J36" s="39">
        <v>16306.2</v>
      </c>
      <c r="K36" s="37"/>
      <c r="L36" s="37"/>
      <c r="M36" s="37"/>
      <c r="N36" s="37"/>
      <c r="O36" s="37"/>
    </row>
    <row r="37" spans="1:15" ht="120">
      <c r="A37" s="37">
        <v>9</v>
      </c>
      <c r="B37" s="37" t="s">
        <v>1328</v>
      </c>
      <c r="C37" s="37">
        <v>69000</v>
      </c>
      <c r="D37" s="37" t="s">
        <v>594</v>
      </c>
      <c r="E37" s="37" t="s">
        <v>1377</v>
      </c>
      <c r="F37" s="37" t="s">
        <v>1378</v>
      </c>
      <c r="G37" s="37">
        <v>926</v>
      </c>
      <c r="H37" s="37">
        <v>2026</v>
      </c>
      <c r="I37" s="38" t="s">
        <v>1487</v>
      </c>
      <c r="J37" s="39">
        <v>10000</v>
      </c>
      <c r="K37" s="37"/>
      <c r="L37" s="37"/>
      <c r="M37" s="37"/>
      <c r="N37" s="37"/>
      <c r="O37" s="37"/>
    </row>
    <row r="38" spans="1:15" ht="105">
      <c r="A38" s="37">
        <v>9</v>
      </c>
      <c r="B38" s="37" t="s">
        <v>1329</v>
      </c>
      <c r="C38" s="37">
        <v>69000</v>
      </c>
      <c r="D38" s="37" t="s">
        <v>594</v>
      </c>
      <c r="E38" s="37" t="s">
        <v>1379</v>
      </c>
      <c r="F38" s="37" t="s">
        <v>1380</v>
      </c>
      <c r="G38" s="37">
        <v>926</v>
      </c>
      <c r="H38" s="37">
        <v>2026</v>
      </c>
      <c r="I38" s="38" t="s">
        <v>1488</v>
      </c>
      <c r="J38" s="39">
        <v>2461.6</v>
      </c>
      <c r="K38" s="37"/>
      <c r="L38" s="37"/>
      <c r="M38" s="37"/>
      <c r="N38" s="37"/>
      <c r="O38" s="37"/>
    </row>
    <row r="39" spans="1:15" ht="60">
      <c r="A39" s="37">
        <v>9</v>
      </c>
      <c r="B39" s="37" t="s">
        <v>1330</v>
      </c>
      <c r="C39" s="37">
        <v>69000</v>
      </c>
      <c r="D39" s="37" t="s">
        <v>594</v>
      </c>
      <c r="E39" s="37" t="s">
        <v>1381</v>
      </c>
      <c r="F39" s="37" t="s">
        <v>1382</v>
      </c>
      <c r="G39" s="37">
        <v>926</v>
      </c>
      <c r="H39" s="37">
        <v>2026</v>
      </c>
      <c r="I39" s="38" t="s">
        <v>1425</v>
      </c>
      <c r="J39" s="39">
        <v>300</v>
      </c>
      <c r="K39" s="37"/>
      <c r="L39" s="37"/>
      <c r="M39" s="37"/>
      <c r="N39" s="37"/>
      <c r="O39" s="37"/>
    </row>
    <row r="40" spans="1:15" ht="150">
      <c r="A40" s="37">
        <v>9</v>
      </c>
      <c r="B40" s="37" t="s">
        <v>1331</v>
      </c>
      <c r="C40" s="37">
        <v>69000</v>
      </c>
      <c r="D40" s="37" t="s">
        <v>594</v>
      </c>
      <c r="E40" s="37" t="s">
        <v>1383</v>
      </c>
      <c r="F40" s="37" t="s">
        <v>1384</v>
      </c>
      <c r="G40" s="37">
        <v>926</v>
      </c>
      <c r="H40" s="37">
        <v>2026</v>
      </c>
      <c r="I40" s="38" t="s">
        <v>1716</v>
      </c>
      <c r="J40" s="39">
        <v>4800</v>
      </c>
      <c r="K40" s="37"/>
      <c r="L40" s="37"/>
      <c r="M40" s="37"/>
      <c r="N40" s="37"/>
      <c r="O40" s="37"/>
    </row>
    <row r="41" spans="1:15" ht="180">
      <c r="A41" s="37">
        <v>9</v>
      </c>
      <c r="B41" s="37" t="s">
        <v>1332</v>
      </c>
      <c r="C41" s="37">
        <v>69000</v>
      </c>
      <c r="D41" s="37" t="s">
        <v>594</v>
      </c>
      <c r="E41" s="37" t="s">
        <v>1385</v>
      </c>
      <c r="F41" s="37" t="s">
        <v>1386</v>
      </c>
      <c r="G41" s="37">
        <v>926</v>
      </c>
      <c r="H41" s="37">
        <v>2026</v>
      </c>
      <c r="I41" s="38" t="s">
        <v>1717</v>
      </c>
      <c r="J41" s="39">
        <v>2800</v>
      </c>
      <c r="K41" s="37"/>
      <c r="L41" s="37"/>
      <c r="M41" s="37"/>
      <c r="N41" s="37"/>
      <c r="O41" s="37"/>
    </row>
    <row r="42" spans="1:15" ht="195">
      <c r="A42" s="37">
        <v>9</v>
      </c>
      <c r="B42" s="37" t="s">
        <v>1333</v>
      </c>
      <c r="C42" s="37">
        <v>69000</v>
      </c>
      <c r="D42" s="37" t="s">
        <v>594</v>
      </c>
      <c r="E42" s="37" t="s">
        <v>1387</v>
      </c>
      <c r="F42" s="37" t="s">
        <v>1388</v>
      </c>
      <c r="G42" s="37">
        <v>926</v>
      </c>
      <c r="H42" s="37">
        <v>2026</v>
      </c>
      <c r="I42" s="38" t="s">
        <v>1718</v>
      </c>
      <c r="J42" s="39">
        <v>900</v>
      </c>
      <c r="K42" s="37"/>
      <c r="L42" s="37"/>
      <c r="M42" s="37"/>
      <c r="N42" s="37"/>
      <c r="O42" s="37"/>
    </row>
    <row r="43" spans="1:15" ht="150">
      <c r="A43" s="37">
        <v>9</v>
      </c>
      <c r="B43" s="37" t="s">
        <v>1334</v>
      </c>
      <c r="C43" s="37">
        <v>69000</v>
      </c>
      <c r="D43" s="37" t="s">
        <v>594</v>
      </c>
      <c r="E43" s="37" t="s">
        <v>1389</v>
      </c>
      <c r="F43" s="37" t="s">
        <v>1390</v>
      </c>
      <c r="G43" s="37">
        <v>926</v>
      </c>
      <c r="H43" s="37">
        <v>2026</v>
      </c>
      <c r="I43" s="38" t="s">
        <v>1426</v>
      </c>
      <c r="J43" s="39">
        <v>2500</v>
      </c>
      <c r="K43" s="37"/>
      <c r="L43" s="37"/>
      <c r="M43" s="37"/>
      <c r="N43" s="37"/>
      <c r="O43" s="37"/>
    </row>
    <row r="44" spans="1:15" ht="60">
      <c r="A44" s="37">
        <v>9</v>
      </c>
      <c r="B44" s="37" t="s">
        <v>1335</v>
      </c>
      <c r="C44" s="37">
        <v>69000</v>
      </c>
      <c r="D44" s="37" t="s">
        <v>594</v>
      </c>
      <c r="E44" s="37" t="s">
        <v>1391</v>
      </c>
      <c r="F44" s="37" t="s">
        <v>1392</v>
      </c>
      <c r="G44" s="37">
        <v>926</v>
      </c>
      <c r="H44" s="37">
        <v>2026</v>
      </c>
      <c r="I44" s="38" t="s">
        <v>1420</v>
      </c>
      <c r="J44" s="39">
        <v>2600</v>
      </c>
      <c r="K44" s="37"/>
      <c r="L44" s="37"/>
      <c r="M44" s="37"/>
      <c r="N44" s="37"/>
      <c r="O44" s="37"/>
    </row>
    <row r="45" spans="1:15">
      <c r="A45" s="37">
        <v>9</v>
      </c>
      <c r="B45" s="37" t="s">
        <v>1336</v>
      </c>
      <c r="C45" s="37">
        <v>77000</v>
      </c>
      <c r="D45" s="37" t="s">
        <v>612</v>
      </c>
      <c r="E45" s="37" t="s">
        <v>1393</v>
      </c>
      <c r="F45" s="37" t="s">
        <v>1394</v>
      </c>
      <c r="G45" s="37">
        <v>926</v>
      </c>
      <c r="H45" s="37">
        <v>2026</v>
      </c>
      <c r="I45" s="38" t="s">
        <v>1427</v>
      </c>
      <c r="J45" s="39">
        <v>11300</v>
      </c>
      <c r="K45" s="37"/>
      <c r="L45" s="37"/>
      <c r="M45" s="37"/>
      <c r="N45" s="37"/>
      <c r="O45" s="37"/>
    </row>
    <row r="46" spans="1:15" ht="165">
      <c r="A46" s="37">
        <v>9</v>
      </c>
      <c r="B46" s="37" t="s">
        <v>1337</v>
      </c>
      <c r="C46" s="37">
        <v>92400</v>
      </c>
      <c r="D46" s="37" t="s">
        <v>672</v>
      </c>
      <c r="E46" s="37" t="s">
        <v>1395</v>
      </c>
      <c r="F46" s="37" t="s">
        <v>1396</v>
      </c>
      <c r="G46" s="37">
        <v>926</v>
      </c>
      <c r="H46" s="37">
        <v>2026</v>
      </c>
      <c r="I46" s="38" t="s">
        <v>1719</v>
      </c>
      <c r="J46" s="39">
        <v>6200</v>
      </c>
      <c r="K46" s="37"/>
      <c r="L46" s="37"/>
      <c r="M46" s="37"/>
      <c r="N46" s="37"/>
      <c r="O46" s="37"/>
    </row>
    <row r="47" spans="1:15" ht="150">
      <c r="A47" s="37">
        <v>9</v>
      </c>
      <c r="B47" s="37" t="s">
        <v>1338</v>
      </c>
      <c r="C47" s="37">
        <v>92400</v>
      </c>
      <c r="D47" s="37" t="s">
        <v>672</v>
      </c>
      <c r="E47" s="37" t="s">
        <v>1397</v>
      </c>
      <c r="F47" s="37" t="s">
        <v>1398</v>
      </c>
      <c r="G47" s="37">
        <v>926</v>
      </c>
      <c r="H47" s="37">
        <v>2026</v>
      </c>
      <c r="I47" s="38" t="s">
        <v>1720</v>
      </c>
      <c r="J47" s="39">
        <v>4500</v>
      </c>
      <c r="K47" s="37"/>
      <c r="L47" s="37"/>
      <c r="M47" s="37"/>
      <c r="N47" s="37"/>
      <c r="O47" s="37"/>
    </row>
    <row r="48" spans="1:15" ht="150">
      <c r="A48" s="37">
        <v>9</v>
      </c>
      <c r="B48" s="37" t="s">
        <v>1339</v>
      </c>
      <c r="C48" s="37">
        <v>92400</v>
      </c>
      <c r="D48" s="37" t="s">
        <v>672</v>
      </c>
      <c r="E48" s="37" t="s">
        <v>1399</v>
      </c>
      <c r="F48" s="37" t="s">
        <v>1400</v>
      </c>
      <c r="G48" s="37">
        <v>926</v>
      </c>
      <c r="H48" s="37">
        <v>2026</v>
      </c>
      <c r="I48" s="38" t="s">
        <v>1721</v>
      </c>
      <c r="J48" s="39">
        <v>2100</v>
      </c>
      <c r="K48" s="37"/>
      <c r="L48" s="37"/>
      <c r="M48" s="37"/>
      <c r="N48" s="37"/>
      <c r="O48" s="37"/>
    </row>
    <row r="49" spans="1:15" ht="195">
      <c r="A49" s="37">
        <v>9</v>
      </c>
      <c r="B49" s="37" t="s">
        <v>1340</v>
      </c>
      <c r="C49" s="37">
        <v>92400</v>
      </c>
      <c r="D49" s="37" t="s">
        <v>672</v>
      </c>
      <c r="E49" s="37" t="s">
        <v>1401</v>
      </c>
      <c r="F49" s="37" t="s">
        <v>1402</v>
      </c>
      <c r="G49" s="37">
        <v>926</v>
      </c>
      <c r="H49" s="37">
        <v>2026</v>
      </c>
      <c r="I49" s="38" t="s">
        <v>1722</v>
      </c>
      <c r="J49" s="39">
        <v>2600</v>
      </c>
      <c r="K49" s="37"/>
      <c r="L49" s="37"/>
      <c r="M49" s="37"/>
      <c r="N49" s="37"/>
      <c r="O49" s="37"/>
    </row>
    <row r="50" spans="1:15" ht="135">
      <c r="A50" s="37">
        <v>9</v>
      </c>
      <c r="B50" s="37" t="s">
        <v>1341</v>
      </c>
      <c r="C50" s="37">
        <v>92400</v>
      </c>
      <c r="D50" s="37" t="s">
        <v>672</v>
      </c>
      <c r="E50" s="37" t="s">
        <v>1403</v>
      </c>
      <c r="F50" s="37" t="s">
        <v>1404</v>
      </c>
      <c r="G50" s="37">
        <v>926</v>
      </c>
      <c r="H50" s="37">
        <v>2026</v>
      </c>
      <c r="I50" s="38" t="s">
        <v>1723</v>
      </c>
      <c r="J50" s="39">
        <v>5200</v>
      </c>
      <c r="K50" s="37"/>
      <c r="L50" s="37"/>
      <c r="M50" s="37"/>
      <c r="N50" s="37"/>
      <c r="O50" s="37"/>
    </row>
    <row r="51" spans="1:15" ht="195">
      <c r="A51" s="37">
        <v>9</v>
      </c>
      <c r="B51" s="37" t="s">
        <v>1342</v>
      </c>
      <c r="C51" s="37">
        <v>95000</v>
      </c>
      <c r="D51" s="37" t="s">
        <v>761</v>
      </c>
      <c r="E51" s="37" t="s">
        <v>1405</v>
      </c>
      <c r="F51" s="37" t="s">
        <v>1406</v>
      </c>
      <c r="G51" s="37">
        <v>926</v>
      </c>
      <c r="H51" s="37">
        <v>2026</v>
      </c>
      <c r="I51" s="38" t="s">
        <v>1724</v>
      </c>
      <c r="J51" s="39">
        <v>4500</v>
      </c>
      <c r="K51" s="37"/>
      <c r="L51" s="37"/>
      <c r="M51" s="37"/>
      <c r="N51" s="37"/>
      <c r="O51" s="37"/>
    </row>
    <row r="52" spans="1:15">
      <c r="A52" s="37">
        <v>9</v>
      </c>
      <c r="B52" s="37" t="s">
        <v>1343</v>
      </c>
      <c r="C52" s="37">
        <v>95400</v>
      </c>
      <c r="D52" s="37" t="s">
        <v>851</v>
      </c>
      <c r="E52" s="37" t="s">
        <v>1407</v>
      </c>
      <c r="F52" s="37" t="s">
        <v>1408</v>
      </c>
      <c r="G52" s="37">
        <v>926</v>
      </c>
      <c r="H52" s="37">
        <v>2026</v>
      </c>
      <c r="I52" s="38" t="s">
        <v>1428</v>
      </c>
      <c r="J52" s="39">
        <v>333</v>
      </c>
      <c r="K52" s="37"/>
      <c r="L52" s="37"/>
      <c r="M52" s="37"/>
      <c r="N52" s="37"/>
      <c r="O52" s="37"/>
    </row>
    <row r="53" spans="1:15" ht="90">
      <c r="A53" s="37">
        <v>9</v>
      </c>
      <c r="B53" s="37" t="s">
        <v>1344</v>
      </c>
      <c r="C53" s="37">
        <v>95400</v>
      </c>
      <c r="D53" s="37" t="s">
        <v>851</v>
      </c>
      <c r="E53" s="37" t="s">
        <v>1409</v>
      </c>
      <c r="F53" s="37" t="s">
        <v>1410</v>
      </c>
      <c r="G53" s="37">
        <v>92648</v>
      </c>
      <c r="H53" s="37" t="s">
        <v>1604</v>
      </c>
      <c r="I53" s="38" t="s">
        <v>1607</v>
      </c>
      <c r="J53" s="39">
        <v>12000</v>
      </c>
      <c r="K53" s="37"/>
      <c r="L53" s="37"/>
      <c r="M53" s="37"/>
      <c r="N53" s="37"/>
      <c r="O53" s="37"/>
    </row>
  </sheetData>
  <mergeCells count="2">
    <mergeCell ref="A20:O20"/>
    <mergeCell ref="A2:O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26CED-1BC1-441A-AA0D-448E0A66271F}">
  <sheetPr codeName="Sheet2"/>
  <dimension ref="A1:P89"/>
  <sheetViews>
    <sheetView tabSelected="1" zoomScaleNormal="100" workbookViewId="0">
      <pane ySplit="1" topLeftCell="A2" activePane="bottomLeft" state="frozen"/>
      <selection pane="bottomLeft" activeCell="G10" sqref="G10"/>
    </sheetView>
  </sheetViews>
  <sheetFormatPr defaultRowHeight="15"/>
  <cols>
    <col min="2" max="2" width="10.7109375" bestFit="1" customWidth="1"/>
    <col min="4" max="4" width="38.85546875" bestFit="1" customWidth="1"/>
    <col min="8" max="8" width="19.7109375" bestFit="1" customWidth="1"/>
    <col min="9" max="9" width="10.7109375" customWidth="1"/>
    <col min="11" max="11" width="56.140625" style="4" customWidth="1"/>
    <col min="12" max="12" width="23.140625" style="8" bestFit="1" customWidth="1"/>
    <col min="13" max="13" width="9.140625" style="8"/>
    <col min="14" max="14" width="14" style="8" customWidth="1"/>
    <col min="15" max="15" width="9.140625" style="8"/>
    <col min="16" max="16" width="13.85546875" style="8" customWidth="1"/>
  </cols>
  <sheetData>
    <row r="1" spans="1:16">
      <c r="A1" s="1" t="s">
        <v>0</v>
      </c>
      <c r="B1" s="1" t="s">
        <v>1</v>
      </c>
      <c r="C1" s="1" t="s">
        <v>2</v>
      </c>
      <c r="D1" s="1" t="s">
        <v>3</v>
      </c>
      <c r="E1" s="1" t="s">
        <v>4</v>
      </c>
      <c r="F1" s="1" t="s">
        <v>5</v>
      </c>
      <c r="G1" s="1" t="s">
        <v>6</v>
      </c>
      <c r="H1" s="1" t="s">
        <v>7</v>
      </c>
      <c r="I1" s="1" t="s">
        <v>8</v>
      </c>
      <c r="J1" s="1" t="s">
        <v>9</v>
      </c>
      <c r="K1" s="5" t="s">
        <v>10</v>
      </c>
      <c r="L1" s="7" t="s">
        <v>11</v>
      </c>
      <c r="M1" s="7" t="s">
        <v>12</v>
      </c>
      <c r="N1" s="7" t="s">
        <v>13</v>
      </c>
      <c r="O1" s="7" t="s">
        <v>14</v>
      </c>
      <c r="P1" s="7" t="s">
        <v>15</v>
      </c>
    </row>
    <row r="2" spans="1:16" ht="240">
      <c r="A2">
        <v>9</v>
      </c>
      <c r="B2" t="s">
        <v>1312</v>
      </c>
      <c r="C2">
        <v>218</v>
      </c>
      <c r="D2" t="s">
        <v>27</v>
      </c>
      <c r="E2" t="s">
        <v>1345</v>
      </c>
      <c r="F2" t="s">
        <v>1346</v>
      </c>
      <c r="G2">
        <v>92648</v>
      </c>
      <c r="H2" s="3" t="s">
        <v>2210</v>
      </c>
      <c r="I2" s="12">
        <v>47299</v>
      </c>
      <c r="J2">
        <v>26</v>
      </c>
      <c r="K2" s="4" t="s">
        <v>1482</v>
      </c>
      <c r="L2" s="8">
        <v>2333.3000000000002</v>
      </c>
      <c r="N2" s="8">
        <v>2333.3000000000002</v>
      </c>
    </row>
    <row r="3" spans="1:16" ht="30">
      <c r="A3">
        <v>9</v>
      </c>
      <c r="B3" t="s">
        <v>1313</v>
      </c>
      <c r="C3">
        <v>218</v>
      </c>
      <c r="D3" t="s">
        <v>27</v>
      </c>
      <c r="E3" t="s">
        <v>1347</v>
      </c>
      <c r="F3" t="s">
        <v>1348</v>
      </c>
      <c r="G3">
        <v>926</v>
      </c>
      <c r="H3" s="3" t="s">
        <v>2211</v>
      </c>
      <c r="I3" s="12">
        <v>46203</v>
      </c>
      <c r="J3">
        <v>26</v>
      </c>
      <c r="K3" s="4" t="s">
        <v>1411</v>
      </c>
      <c r="L3" s="8">
        <v>500</v>
      </c>
      <c r="N3" s="8">
        <v>500</v>
      </c>
    </row>
    <row r="4" spans="1:16" ht="30">
      <c r="A4">
        <v>9</v>
      </c>
      <c r="B4" t="s">
        <v>1314</v>
      </c>
      <c r="C4">
        <v>218</v>
      </c>
      <c r="D4" t="s">
        <v>27</v>
      </c>
      <c r="E4" t="s">
        <v>1349</v>
      </c>
      <c r="F4" t="s">
        <v>1350</v>
      </c>
      <c r="G4">
        <v>926</v>
      </c>
      <c r="H4" s="3" t="s">
        <v>2212</v>
      </c>
      <c r="I4" s="12">
        <v>46203</v>
      </c>
      <c r="J4">
        <v>26</v>
      </c>
      <c r="K4" s="4" t="s">
        <v>1412</v>
      </c>
      <c r="L4" s="8">
        <v>1277.9000000000001</v>
      </c>
      <c r="N4" s="8">
        <v>1277.9000000000001</v>
      </c>
    </row>
    <row r="5" spans="1:16">
      <c r="A5">
        <v>9</v>
      </c>
      <c r="B5" t="s">
        <v>1315</v>
      </c>
      <c r="C5">
        <v>218</v>
      </c>
      <c r="D5" t="s">
        <v>27</v>
      </c>
      <c r="E5" t="s">
        <v>1351</v>
      </c>
      <c r="F5" t="s">
        <v>1352</v>
      </c>
      <c r="G5">
        <v>926</v>
      </c>
      <c r="H5" s="3" t="s">
        <v>2213</v>
      </c>
      <c r="I5" s="12">
        <v>46203</v>
      </c>
      <c r="J5">
        <v>26</v>
      </c>
      <c r="K5" s="4" t="s">
        <v>1413</v>
      </c>
      <c r="L5" s="8">
        <v>1200</v>
      </c>
      <c r="N5" s="8">
        <v>1200</v>
      </c>
    </row>
    <row r="6" spans="1:16">
      <c r="A6">
        <v>9</v>
      </c>
      <c r="B6" t="s">
        <v>1316</v>
      </c>
      <c r="C6">
        <v>218</v>
      </c>
      <c r="D6" t="s">
        <v>27</v>
      </c>
      <c r="E6" t="s">
        <v>1353</v>
      </c>
      <c r="F6" t="s">
        <v>1354</v>
      </c>
      <c r="G6">
        <v>926</v>
      </c>
      <c r="H6" s="3" t="s">
        <v>2214</v>
      </c>
      <c r="I6" s="12">
        <v>46203</v>
      </c>
      <c r="J6">
        <v>26</v>
      </c>
      <c r="K6" s="4" t="s">
        <v>1414</v>
      </c>
      <c r="L6" s="8">
        <v>800</v>
      </c>
      <c r="N6" s="8">
        <v>800</v>
      </c>
    </row>
    <row r="7" spans="1:16" ht="30">
      <c r="A7">
        <v>9</v>
      </c>
      <c r="B7" t="s">
        <v>1317</v>
      </c>
      <c r="C7">
        <v>252</v>
      </c>
      <c r="D7" t="s">
        <v>59</v>
      </c>
      <c r="E7" t="s">
        <v>1355</v>
      </c>
      <c r="F7" t="s">
        <v>1356</v>
      </c>
      <c r="G7">
        <v>926</v>
      </c>
      <c r="H7" s="3" t="s">
        <v>2215</v>
      </c>
      <c r="I7" s="12">
        <v>46203</v>
      </c>
      <c r="J7">
        <v>26</v>
      </c>
      <c r="K7" s="4" t="s">
        <v>1415</v>
      </c>
      <c r="L7" s="8">
        <v>250</v>
      </c>
      <c r="N7" s="8">
        <v>250</v>
      </c>
    </row>
    <row r="8" spans="1:16" ht="45">
      <c r="A8">
        <v>9</v>
      </c>
      <c r="B8" t="s">
        <v>1318</v>
      </c>
      <c r="C8">
        <v>305</v>
      </c>
      <c r="D8" t="s">
        <v>81</v>
      </c>
      <c r="E8" t="s">
        <v>1357</v>
      </c>
      <c r="F8" t="s">
        <v>1358</v>
      </c>
      <c r="G8">
        <v>926</v>
      </c>
      <c r="H8" s="3" t="s">
        <v>2216</v>
      </c>
      <c r="I8" s="12">
        <v>46203</v>
      </c>
      <c r="J8">
        <v>26</v>
      </c>
      <c r="K8" s="4" t="s">
        <v>1416</v>
      </c>
      <c r="L8" s="8">
        <v>650</v>
      </c>
      <c r="N8" s="8">
        <v>650</v>
      </c>
    </row>
    <row r="9" spans="1:16" ht="30">
      <c r="A9">
        <v>9</v>
      </c>
      <c r="B9" t="s">
        <v>1319</v>
      </c>
      <c r="C9">
        <v>378</v>
      </c>
      <c r="D9" t="s">
        <v>1417</v>
      </c>
      <c r="E9" t="s">
        <v>1359</v>
      </c>
      <c r="F9" t="s">
        <v>1360</v>
      </c>
      <c r="G9">
        <v>926</v>
      </c>
      <c r="H9" s="3" t="s">
        <v>2217</v>
      </c>
      <c r="I9" s="12">
        <v>46203</v>
      </c>
      <c r="J9">
        <v>26</v>
      </c>
      <c r="K9" s="4" t="s">
        <v>1483</v>
      </c>
      <c r="L9" s="8">
        <v>950</v>
      </c>
      <c r="N9" s="8">
        <v>950</v>
      </c>
    </row>
    <row r="10" spans="1:16" ht="30">
      <c r="A10">
        <v>9</v>
      </c>
      <c r="B10" t="s">
        <v>1320</v>
      </c>
      <c r="C10">
        <v>420</v>
      </c>
      <c r="D10" t="s">
        <v>1418</v>
      </c>
      <c r="E10" t="s">
        <v>1361</v>
      </c>
      <c r="F10" t="s">
        <v>1362</v>
      </c>
      <c r="G10">
        <v>926</v>
      </c>
      <c r="H10" s="3" t="s">
        <v>2218</v>
      </c>
      <c r="I10" s="12">
        <v>46203</v>
      </c>
      <c r="J10">
        <v>26</v>
      </c>
      <c r="K10" s="4" t="s">
        <v>1484</v>
      </c>
      <c r="L10" s="8">
        <v>2343</v>
      </c>
      <c r="N10" s="8">
        <v>2343</v>
      </c>
    </row>
    <row r="11" spans="1:16" ht="75">
      <c r="A11">
        <v>9</v>
      </c>
      <c r="B11" t="s">
        <v>1321</v>
      </c>
      <c r="C11">
        <v>420</v>
      </c>
      <c r="D11" t="s">
        <v>1418</v>
      </c>
      <c r="E11" t="s">
        <v>1363</v>
      </c>
      <c r="F11" t="s">
        <v>1364</v>
      </c>
      <c r="G11">
        <v>926</v>
      </c>
      <c r="H11" s="3" t="s">
        <v>2219</v>
      </c>
      <c r="I11" s="12">
        <v>46203</v>
      </c>
      <c r="J11">
        <v>26</v>
      </c>
      <c r="K11" s="4" t="s">
        <v>1419</v>
      </c>
      <c r="L11" s="8">
        <v>1615</v>
      </c>
      <c r="N11" s="8">
        <v>1615</v>
      </c>
    </row>
    <row r="12" spans="1:16" ht="60">
      <c r="A12">
        <v>9</v>
      </c>
      <c r="B12" t="s">
        <v>1322</v>
      </c>
      <c r="C12">
        <v>440</v>
      </c>
      <c r="D12" t="s">
        <v>274</v>
      </c>
      <c r="E12" t="s">
        <v>1365</v>
      </c>
      <c r="F12" t="s">
        <v>1366</v>
      </c>
      <c r="G12">
        <v>926</v>
      </c>
      <c r="H12" s="3" t="s">
        <v>2220</v>
      </c>
      <c r="I12" s="12">
        <v>46203</v>
      </c>
      <c r="J12">
        <v>26</v>
      </c>
      <c r="K12" s="4" t="s">
        <v>1420</v>
      </c>
      <c r="L12" s="8">
        <v>85.2</v>
      </c>
      <c r="N12" s="8">
        <v>85.2</v>
      </c>
    </row>
    <row r="13" spans="1:16" ht="30">
      <c r="A13">
        <v>9</v>
      </c>
      <c r="B13" t="s">
        <v>1323</v>
      </c>
      <c r="C13">
        <v>516</v>
      </c>
      <c r="D13" t="s">
        <v>314</v>
      </c>
      <c r="E13" t="s">
        <v>1367</v>
      </c>
      <c r="F13" t="s">
        <v>1368</v>
      </c>
      <c r="G13">
        <v>926</v>
      </c>
      <c r="H13" s="3" t="s">
        <v>2221</v>
      </c>
      <c r="I13" s="12">
        <v>46203</v>
      </c>
      <c r="J13">
        <v>26</v>
      </c>
      <c r="K13" s="4" t="s">
        <v>1421</v>
      </c>
      <c r="L13" s="8">
        <v>3500</v>
      </c>
      <c r="N13" s="8">
        <v>3500</v>
      </c>
    </row>
    <row r="14" spans="1:16" ht="60">
      <c r="A14">
        <v>9</v>
      </c>
      <c r="B14" t="s">
        <v>1324</v>
      </c>
      <c r="C14">
        <v>630</v>
      </c>
      <c r="D14" t="s">
        <v>1424</v>
      </c>
      <c r="E14" t="s">
        <v>1369</v>
      </c>
      <c r="F14" t="s">
        <v>1370</v>
      </c>
      <c r="G14">
        <v>926</v>
      </c>
      <c r="H14" s="3" t="s">
        <v>2222</v>
      </c>
      <c r="I14" s="12">
        <v>46203</v>
      </c>
      <c r="J14">
        <v>26</v>
      </c>
      <c r="K14" s="4" t="s">
        <v>1485</v>
      </c>
      <c r="L14" s="8">
        <v>26799.599999999999</v>
      </c>
      <c r="N14" s="8">
        <v>5925.4</v>
      </c>
      <c r="P14" s="8">
        <v>20874.2</v>
      </c>
    </row>
    <row r="15" spans="1:16" ht="60">
      <c r="A15">
        <v>9</v>
      </c>
      <c r="B15" t="s">
        <v>1325</v>
      </c>
      <c r="C15">
        <v>630</v>
      </c>
      <c r="D15" t="s">
        <v>1424</v>
      </c>
      <c r="E15" t="s">
        <v>1371</v>
      </c>
      <c r="F15" t="s">
        <v>1372</v>
      </c>
      <c r="G15">
        <v>926</v>
      </c>
      <c r="H15" s="3" t="s">
        <v>2223</v>
      </c>
      <c r="I15" s="12">
        <v>46203</v>
      </c>
      <c r="J15">
        <v>26</v>
      </c>
      <c r="K15" s="4" t="s">
        <v>1422</v>
      </c>
      <c r="L15" s="8">
        <v>10000</v>
      </c>
      <c r="N15" s="8">
        <v>10000</v>
      </c>
    </row>
    <row r="16" spans="1:16" ht="30">
      <c r="A16">
        <v>9</v>
      </c>
      <c r="B16" t="s">
        <v>1326</v>
      </c>
      <c r="C16">
        <v>630</v>
      </c>
      <c r="D16" t="s">
        <v>1424</v>
      </c>
      <c r="E16" t="s">
        <v>1373</v>
      </c>
      <c r="F16" t="s">
        <v>1374</v>
      </c>
      <c r="G16">
        <v>926</v>
      </c>
      <c r="H16" s="3" t="s">
        <v>2224</v>
      </c>
      <c r="I16" s="12">
        <v>46203</v>
      </c>
      <c r="J16">
        <v>26</v>
      </c>
      <c r="K16" s="4" t="s">
        <v>1486</v>
      </c>
      <c r="L16" s="8">
        <v>21522.9</v>
      </c>
      <c r="N16" s="8">
        <v>4758.7</v>
      </c>
      <c r="P16" s="8">
        <v>16764.2</v>
      </c>
    </row>
    <row r="17" spans="1:16">
      <c r="A17">
        <v>9</v>
      </c>
      <c r="B17" t="s">
        <v>1327</v>
      </c>
      <c r="C17">
        <v>630</v>
      </c>
      <c r="D17" t="s">
        <v>1424</v>
      </c>
      <c r="E17" t="s">
        <v>1375</v>
      </c>
      <c r="F17" t="s">
        <v>1376</v>
      </c>
      <c r="G17">
        <v>926</v>
      </c>
      <c r="H17" s="3" t="s">
        <v>2225</v>
      </c>
      <c r="I17" s="12">
        <v>46203</v>
      </c>
      <c r="J17">
        <v>26</v>
      </c>
      <c r="K17" s="4" t="s">
        <v>1423</v>
      </c>
      <c r="L17" s="8">
        <v>16306.2</v>
      </c>
      <c r="N17" s="8">
        <v>3605.3</v>
      </c>
      <c r="P17" s="8">
        <v>12700.9</v>
      </c>
    </row>
    <row r="18" spans="1:16" ht="120">
      <c r="A18">
        <v>9</v>
      </c>
      <c r="B18" t="s">
        <v>1328</v>
      </c>
      <c r="C18">
        <v>690</v>
      </c>
      <c r="D18" t="s">
        <v>594</v>
      </c>
      <c r="E18" t="s">
        <v>1377</v>
      </c>
      <c r="F18" t="s">
        <v>1378</v>
      </c>
      <c r="G18">
        <v>926</v>
      </c>
      <c r="H18" s="3" t="s">
        <v>2226</v>
      </c>
      <c r="I18" s="12">
        <v>46203</v>
      </c>
      <c r="J18">
        <v>26</v>
      </c>
      <c r="K18" s="4" t="s">
        <v>1487</v>
      </c>
      <c r="L18" s="8">
        <v>10000</v>
      </c>
      <c r="N18" s="8">
        <v>8000</v>
      </c>
      <c r="P18" s="8">
        <v>2000</v>
      </c>
    </row>
    <row r="19" spans="1:16" ht="90">
      <c r="A19">
        <v>9</v>
      </c>
      <c r="B19" t="s">
        <v>1329</v>
      </c>
      <c r="C19">
        <v>690</v>
      </c>
      <c r="D19" t="s">
        <v>594</v>
      </c>
      <c r="E19" t="s">
        <v>1379</v>
      </c>
      <c r="F19" t="s">
        <v>1380</v>
      </c>
      <c r="G19">
        <v>926</v>
      </c>
      <c r="H19" s="3" t="s">
        <v>2227</v>
      </c>
      <c r="I19" s="12">
        <v>46203</v>
      </c>
      <c r="J19">
        <v>26</v>
      </c>
      <c r="K19" s="4" t="s">
        <v>1488</v>
      </c>
      <c r="L19" s="8">
        <v>2461.6</v>
      </c>
      <c r="N19" s="8">
        <v>1800</v>
      </c>
      <c r="P19" s="8">
        <v>661.6</v>
      </c>
    </row>
    <row r="20" spans="1:16" ht="60">
      <c r="A20">
        <v>9</v>
      </c>
      <c r="B20" t="s">
        <v>1330</v>
      </c>
      <c r="C20">
        <v>691</v>
      </c>
      <c r="D20" t="s">
        <v>594</v>
      </c>
      <c r="E20" t="s">
        <v>1381</v>
      </c>
      <c r="F20" t="s">
        <v>1382</v>
      </c>
      <c r="G20">
        <v>926</v>
      </c>
      <c r="H20" s="3" t="s">
        <v>2228</v>
      </c>
      <c r="I20" s="12">
        <v>46203</v>
      </c>
      <c r="J20">
        <v>26</v>
      </c>
      <c r="K20" s="4" t="s">
        <v>1425</v>
      </c>
      <c r="L20" s="8">
        <v>300</v>
      </c>
      <c r="N20" s="8">
        <v>300</v>
      </c>
    </row>
    <row r="21" spans="1:16" ht="150">
      <c r="A21">
        <v>9</v>
      </c>
      <c r="B21" t="s">
        <v>1331</v>
      </c>
      <c r="C21">
        <v>692</v>
      </c>
      <c r="D21" t="s">
        <v>594</v>
      </c>
      <c r="E21" t="s">
        <v>1383</v>
      </c>
      <c r="F21" t="s">
        <v>1384</v>
      </c>
      <c r="G21">
        <v>926</v>
      </c>
      <c r="H21" s="3" t="s">
        <v>2229</v>
      </c>
      <c r="I21" s="12">
        <v>46203</v>
      </c>
      <c r="J21">
        <v>26</v>
      </c>
      <c r="K21" s="4" t="s">
        <v>1716</v>
      </c>
      <c r="L21" s="8">
        <v>4800</v>
      </c>
      <c r="N21" s="8">
        <v>4800</v>
      </c>
    </row>
    <row r="22" spans="1:16" ht="165">
      <c r="A22">
        <v>9</v>
      </c>
      <c r="B22" t="s">
        <v>1332</v>
      </c>
      <c r="C22">
        <v>693</v>
      </c>
      <c r="D22" t="s">
        <v>594</v>
      </c>
      <c r="E22" t="s">
        <v>1385</v>
      </c>
      <c r="F22" t="s">
        <v>1386</v>
      </c>
      <c r="G22">
        <v>926</v>
      </c>
      <c r="H22" s="3" t="s">
        <v>2230</v>
      </c>
      <c r="I22" s="12">
        <v>46203</v>
      </c>
      <c r="J22">
        <v>26</v>
      </c>
      <c r="K22" s="4" t="s">
        <v>1717</v>
      </c>
      <c r="L22" s="8">
        <v>2800</v>
      </c>
      <c r="N22" s="8">
        <v>2800</v>
      </c>
    </row>
    <row r="23" spans="1:16" ht="195">
      <c r="A23">
        <v>9</v>
      </c>
      <c r="B23" t="s">
        <v>1333</v>
      </c>
      <c r="C23">
        <v>694</v>
      </c>
      <c r="D23" t="s">
        <v>594</v>
      </c>
      <c r="E23" t="s">
        <v>1387</v>
      </c>
      <c r="F23" t="s">
        <v>1388</v>
      </c>
      <c r="G23">
        <v>926</v>
      </c>
      <c r="H23" s="3" t="s">
        <v>2231</v>
      </c>
      <c r="I23" s="12">
        <v>46203</v>
      </c>
      <c r="J23">
        <v>26</v>
      </c>
      <c r="K23" s="4" t="s">
        <v>1718</v>
      </c>
      <c r="L23" s="8">
        <v>900</v>
      </c>
      <c r="N23" s="8">
        <v>900</v>
      </c>
    </row>
    <row r="24" spans="1:16" ht="150">
      <c r="A24">
        <v>9</v>
      </c>
      <c r="B24" t="s">
        <v>1334</v>
      </c>
      <c r="C24">
        <v>695</v>
      </c>
      <c r="D24" t="s">
        <v>594</v>
      </c>
      <c r="E24" t="s">
        <v>1389</v>
      </c>
      <c r="F24" t="s">
        <v>1390</v>
      </c>
      <c r="G24">
        <v>926</v>
      </c>
      <c r="H24" s="3" t="s">
        <v>2232</v>
      </c>
      <c r="I24" s="12">
        <v>46203</v>
      </c>
      <c r="J24">
        <v>26</v>
      </c>
      <c r="K24" s="4" t="s">
        <v>1426</v>
      </c>
      <c r="L24" s="8">
        <v>2500</v>
      </c>
      <c r="N24" s="8">
        <v>2500</v>
      </c>
    </row>
    <row r="25" spans="1:16" ht="60">
      <c r="A25">
        <v>9</v>
      </c>
      <c r="B25" t="s">
        <v>1335</v>
      </c>
      <c r="C25">
        <v>696</v>
      </c>
      <c r="D25" t="s">
        <v>594</v>
      </c>
      <c r="E25" t="s">
        <v>1391</v>
      </c>
      <c r="F25" t="s">
        <v>1392</v>
      </c>
      <c r="G25">
        <v>926</v>
      </c>
      <c r="H25" s="3" t="s">
        <v>2233</v>
      </c>
      <c r="I25" s="12">
        <v>46203</v>
      </c>
      <c r="J25">
        <v>26</v>
      </c>
      <c r="K25" s="4" t="s">
        <v>1420</v>
      </c>
      <c r="L25" s="8">
        <v>2600</v>
      </c>
      <c r="N25" s="8">
        <v>2600</v>
      </c>
    </row>
    <row r="26" spans="1:16">
      <c r="A26">
        <v>9</v>
      </c>
      <c r="B26" t="s">
        <v>1336</v>
      </c>
      <c r="C26">
        <v>770</v>
      </c>
      <c r="D26" t="s">
        <v>612</v>
      </c>
      <c r="E26" t="s">
        <v>1393</v>
      </c>
      <c r="F26" t="s">
        <v>1394</v>
      </c>
      <c r="G26">
        <v>926</v>
      </c>
      <c r="H26" s="3" t="s">
        <v>2234</v>
      </c>
      <c r="I26" s="12">
        <v>46203</v>
      </c>
      <c r="J26">
        <v>26</v>
      </c>
      <c r="K26" s="4" t="s">
        <v>1427</v>
      </c>
      <c r="L26" s="8">
        <v>11300</v>
      </c>
      <c r="N26" s="8">
        <v>11300</v>
      </c>
    </row>
    <row r="27" spans="1:16" ht="150">
      <c r="A27">
        <v>9</v>
      </c>
      <c r="B27" t="s">
        <v>1337</v>
      </c>
      <c r="C27">
        <v>924</v>
      </c>
      <c r="D27" t="s">
        <v>672</v>
      </c>
      <c r="E27" t="s">
        <v>1395</v>
      </c>
      <c r="F27" t="s">
        <v>1396</v>
      </c>
      <c r="G27">
        <v>926</v>
      </c>
      <c r="H27" s="3" t="s">
        <v>2235</v>
      </c>
      <c r="I27" s="12">
        <v>46203</v>
      </c>
      <c r="J27">
        <v>26</v>
      </c>
      <c r="K27" s="4" t="s">
        <v>1719</v>
      </c>
      <c r="L27" s="8">
        <v>6200</v>
      </c>
      <c r="N27" s="8">
        <v>6200</v>
      </c>
    </row>
    <row r="28" spans="1:16" ht="150">
      <c r="A28">
        <v>9</v>
      </c>
      <c r="B28" t="s">
        <v>1338</v>
      </c>
      <c r="C28">
        <v>925</v>
      </c>
      <c r="D28" t="s">
        <v>672</v>
      </c>
      <c r="E28" t="s">
        <v>1397</v>
      </c>
      <c r="F28" t="s">
        <v>1398</v>
      </c>
      <c r="G28">
        <v>926</v>
      </c>
      <c r="H28" s="3" t="s">
        <v>2236</v>
      </c>
      <c r="I28" s="12">
        <v>46203</v>
      </c>
      <c r="J28">
        <v>26</v>
      </c>
      <c r="K28" s="4" t="s">
        <v>1720</v>
      </c>
      <c r="L28" s="8">
        <v>4500</v>
      </c>
      <c r="N28" s="8">
        <v>4500</v>
      </c>
    </row>
    <row r="29" spans="1:16" ht="150">
      <c r="A29">
        <v>9</v>
      </c>
      <c r="B29" t="s">
        <v>1339</v>
      </c>
      <c r="C29">
        <v>926</v>
      </c>
      <c r="D29" t="s">
        <v>672</v>
      </c>
      <c r="E29" t="s">
        <v>1399</v>
      </c>
      <c r="F29" t="s">
        <v>1400</v>
      </c>
      <c r="G29">
        <v>926</v>
      </c>
      <c r="H29" s="3" t="s">
        <v>2237</v>
      </c>
      <c r="I29" s="12">
        <v>46203</v>
      </c>
      <c r="J29">
        <v>26</v>
      </c>
      <c r="K29" s="4" t="s">
        <v>1721</v>
      </c>
      <c r="L29" s="8">
        <v>2100</v>
      </c>
      <c r="N29" s="8">
        <v>2100</v>
      </c>
    </row>
    <row r="30" spans="1:16" ht="195">
      <c r="A30">
        <v>9</v>
      </c>
      <c r="B30" t="s">
        <v>1340</v>
      </c>
      <c r="C30">
        <v>927</v>
      </c>
      <c r="D30" t="s">
        <v>672</v>
      </c>
      <c r="E30" t="s">
        <v>1401</v>
      </c>
      <c r="F30" t="s">
        <v>1402</v>
      </c>
      <c r="G30">
        <v>926</v>
      </c>
      <c r="H30" s="3" t="s">
        <v>2238</v>
      </c>
      <c r="I30" s="12">
        <v>46203</v>
      </c>
      <c r="J30">
        <v>26</v>
      </c>
      <c r="K30" s="4" t="s">
        <v>1722</v>
      </c>
      <c r="L30" s="8">
        <v>2600</v>
      </c>
      <c r="N30" s="8">
        <v>2600</v>
      </c>
    </row>
    <row r="31" spans="1:16" ht="135">
      <c r="A31">
        <v>9</v>
      </c>
      <c r="B31" t="s">
        <v>1341</v>
      </c>
      <c r="C31">
        <v>928</v>
      </c>
      <c r="D31" t="s">
        <v>672</v>
      </c>
      <c r="E31" t="s">
        <v>1403</v>
      </c>
      <c r="F31" t="s">
        <v>1404</v>
      </c>
      <c r="G31">
        <v>926</v>
      </c>
      <c r="H31" s="3" t="s">
        <v>2239</v>
      </c>
      <c r="I31" s="12">
        <v>46203</v>
      </c>
      <c r="J31">
        <v>26</v>
      </c>
      <c r="K31" s="4" t="s">
        <v>1723</v>
      </c>
      <c r="L31" s="8">
        <v>5200</v>
      </c>
      <c r="N31" s="8">
        <v>5200</v>
      </c>
    </row>
    <row r="32" spans="1:16" ht="180">
      <c r="A32">
        <v>9</v>
      </c>
      <c r="B32" t="s">
        <v>1342</v>
      </c>
      <c r="C32">
        <v>950</v>
      </c>
      <c r="D32" t="s">
        <v>761</v>
      </c>
      <c r="E32" t="s">
        <v>1405</v>
      </c>
      <c r="F32" t="s">
        <v>1406</v>
      </c>
      <c r="G32">
        <v>926</v>
      </c>
      <c r="H32" s="3" t="s">
        <v>2240</v>
      </c>
      <c r="I32" s="12">
        <v>46203</v>
      </c>
      <c r="J32">
        <v>26</v>
      </c>
      <c r="K32" s="4" t="s">
        <v>1724</v>
      </c>
      <c r="L32" s="8">
        <v>4500</v>
      </c>
      <c r="N32" s="8">
        <v>4500</v>
      </c>
    </row>
    <row r="33" spans="1:16">
      <c r="A33">
        <v>9</v>
      </c>
      <c r="B33" t="s">
        <v>1343</v>
      </c>
      <c r="C33">
        <v>954</v>
      </c>
      <c r="D33" t="s">
        <v>851</v>
      </c>
      <c r="E33" t="s">
        <v>1407</v>
      </c>
      <c r="F33" t="s">
        <v>1408</v>
      </c>
      <c r="G33">
        <v>926</v>
      </c>
      <c r="H33" s="3" t="s">
        <v>2241</v>
      </c>
      <c r="I33" s="12">
        <v>46203</v>
      </c>
      <c r="J33">
        <v>26</v>
      </c>
      <c r="K33" s="4" t="s">
        <v>1428</v>
      </c>
      <c r="L33" s="8">
        <v>333</v>
      </c>
      <c r="N33" s="8">
        <v>333</v>
      </c>
    </row>
    <row r="34" spans="1:16" ht="90">
      <c r="A34">
        <v>9</v>
      </c>
      <c r="B34" t="s">
        <v>1344</v>
      </c>
      <c r="C34">
        <v>954</v>
      </c>
      <c r="D34" t="s">
        <v>851</v>
      </c>
      <c r="E34" t="s">
        <v>1409</v>
      </c>
      <c r="F34" t="s">
        <v>1410</v>
      </c>
      <c r="G34">
        <v>92648</v>
      </c>
      <c r="H34" s="3" t="s">
        <v>2242</v>
      </c>
      <c r="I34" s="12">
        <v>46934</v>
      </c>
      <c r="J34" t="s">
        <v>1605</v>
      </c>
      <c r="K34" s="4" t="s">
        <v>1607</v>
      </c>
      <c r="L34" s="8">
        <v>12000</v>
      </c>
      <c r="N34" s="8">
        <v>12000</v>
      </c>
    </row>
    <row r="35" spans="1:16">
      <c r="H35" s="3" t="s">
        <v>2119</v>
      </c>
    </row>
    <row r="36" spans="1:16" ht="255">
      <c r="A36">
        <v>9</v>
      </c>
      <c r="B36" t="s">
        <v>1429</v>
      </c>
      <c r="C36">
        <v>218</v>
      </c>
      <c r="D36" t="s">
        <v>27</v>
      </c>
      <c r="E36" t="s">
        <v>1497</v>
      </c>
      <c r="F36" t="s">
        <v>1528</v>
      </c>
      <c r="G36">
        <v>92736</v>
      </c>
      <c r="H36" s="3" t="s">
        <v>2243</v>
      </c>
      <c r="I36" s="12">
        <v>47299</v>
      </c>
      <c r="J36" t="s">
        <v>1606</v>
      </c>
      <c r="K36" s="4" t="s">
        <v>1496</v>
      </c>
      <c r="L36" s="8">
        <v>2333.3000000000002</v>
      </c>
      <c r="N36" s="8">
        <v>2333.3000000000002</v>
      </c>
    </row>
    <row r="37" spans="1:16" ht="30">
      <c r="A37">
        <v>9</v>
      </c>
      <c r="B37" t="s">
        <v>1430</v>
      </c>
      <c r="C37">
        <v>218</v>
      </c>
      <c r="D37" t="s">
        <v>27</v>
      </c>
      <c r="E37" t="s">
        <v>1498</v>
      </c>
      <c r="F37" t="s">
        <v>1529</v>
      </c>
      <c r="G37">
        <v>927</v>
      </c>
      <c r="H37" s="3" t="s">
        <v>2244</v>
      </c>
      <c r="I37" s="12">
        <v>46568</v>
      </c>
      <c r="J37">
        <v>27</v>
      </c>
      <c r="K37" s="4" t="s">
        <v>1411</v>
      </c>
      <c r="L37" s="8">
        <v>500</v>
      </c>
      <c r="N37" s="8">
        <v>500</v>
      </c>
    </row>
    <row r="38" spans="1:16" ht="30">
      <c r="A38">
        <v>9</v>
      </c>
      <c r="B38" t="s">
        <v>1431</v>
      </c>
      <c r="C38">
        <v>218</v>
      </c>
      <c r="D38" t="s">
        <v>27</v>
      </c>
      <c r="E38" t="s">
        <v>1499</v>
      </c>
      <c r="F38" t="s">
        <v>1530</v>
      </c>
      <c r="G38">
        <v>927</v>
      </c>
      <c r="H38" s="3" t="s">
        <v>2245</v>
      </c>
      <c r="I38" s="12">
        <v>46568</v>
      </c>
      <c r="J38">
        <v>27</v>
      </c>
      <c r="K38" s="4" t="s">
        <v>1412</v>
      </c>
      <c r="L38" s="8">
        <v>1277.9000000000001</v>
      </c>
      <c r="N38" s="8">
        <v>1277.9000000000001</v>
      </c>
    </row>
    <row r="39" spans="1:16">
      <c r="A39">
        <v>9</v>
      </c>
      <c r="B39" t="s">
        <v>1432</v>
      </c>
      <c r="C39">
        <v>218</v>
      </c>
      <c r="D39" t="s">
        <v>27</v>
      </c>
      <c r="E39" t="s">
        <v>1500</v>
      </c>
      <c r="F39" t="s">
        <v>1531</v>
      </c>
      <c r="G39">
        <v>927</v>
      </c>
      <c r="H39" s="3" t="s">
        <v>2246</v>
      </c>
      <c r="I39" s="12">
        <v>46568</v>
      </c>
      <c r="J39">
        <v>27</v>
      </c>
      <c r="K39" s="4" t="s">
        <v>1413</v>
      </c>
      <c r="L39" s="8">
        <v>1200</v>
      </c>
      <c r="N39" s="8">
        <v>1200</v>
      </c>
    </row>
    <row r="40" spans="1:16">
      <c r="A40">
        <v>9</v>
      </c>
      <c r="B40" t="s">
        <v>1433</v>
      </c>
      <c r="C40">
        <v>218</v>
      </c>
      <c r="D40" t="s">
        <v>27</v>
      </c>
      <c r="E40" t="s">
        <v>1501</v>
      </c>
      <c r="F40" t="s">
        <v>1532</v>
      </c>
      <c r="G40">
        <v>927</v>
      </c>
      <c r="H40" s="3" t="s">
        <v>2247</v>
      </c>
      <c r="I40" s="12">
        <v>46568</v>
      </c>
      <c r="J40">
        <v>27</v>
      </c>
      <c r="K40" s="4" t="s">
        <v>1414</v>
      </c>
      <c r="L40" s="8">
        <v>800</v>
      </c>
      <c r="N40" s="8">
        <v>800</v>
      </c>
    </row>
    <row r="41" spans="1:16" ht="30">
      <c r="A41">
        <v>9</v>
      </c>
      <c r="B41" t="s">
        <v>1434</v>
      </c>
      <c r="C41">
        <v>252</v>
      </c>
      <c r="D41" t="s">
        <v>59</v>
      </c>
      <c r="E41" t="s">
        <v>1502</v>
      </c>
      <c r="F41" t="s">
        <v>1533</v>
      </c>
      <c r="G41">
        <v>927</v>
      </c>
      <c r="H41" s="3" t="s">
        <v>2248</v>
      </c>
      <c r="I41" s="12">
        <v>46568</v>
      </c>
      <c r="J41">
        <v>27</v>
      </c>
      <c r="K41" s="4" t="s">
        <v>1415</v>
      </c>
      <c r="L41" s="8">
        <v>250</v>
      </c>
      <c r="N41" s="8">
        <v>250</v>
      </c>
    </row>
    <row r="42" spans="1:16" ht="45">
      <c r="A42">
        <v>9</v>
      </c>
      <c r="B42" t="s">
        <v>1435</v>
      </c>
      <c r="C42">
        <v>305</v>
      </c>
      <c r="D42" t="s">
        <v>81</v>
      </c>
      <c r="E42" t="s">
        <v>1689</v>
      </c>
      <c r="F42" t="s">
        <v>1689</v>
      </c>
      <c r="G42" t="s">
        <v>1689</v>
      </c>
      <c r="H42" s="3" t="s">
        <v>2249</v>
      </c>
      <c r="I42" s="12">
        <v>46568</v>
      </c>
      <c r="J42">
        <v>27</v>
      </c>
      <c r="K42" s="23" t="s">
        <v>1495</v>
      </c>
      <c r="L42" s="24">
        <v>650</v>
      </c>
      <c r="M42" s="24"/>
      <c r="N42" s="24">
        <v>650</v>
      </c>
    </row>
    <row r="43" spans="1:16" ht="30">
      <c r="A43">
        <v>9</v>
      </c>
      <c r="B43" t="s">
        <v>1436</v>
      </c>
      <c r="C43">
        <v>378</v>
      </c>
      <c r="D43" t="s">
        <v>1417</v>
      </c>
      <c r="E43" t="s">
        <v>1503</v>
      </c>
      <c r="F43" t="s">
        <v>1534</v>
      </c>
      <c r="G43">
        <v>927</v>
      </c>
      <c r="H43" s="3" t="s">
        <v>2250</v>
      </c>
      <c r="I43" s="12">
        <v>46568</v>
      </c>
      <c r="J43">
        <v>27</v>
      </c>
      <c r="K43" s="4" t="s">
        <v>1483</v>
      </c>
      <c r="L43" s="8">
        <v>950</v>
      </c>
      <c r="N43" s="8">
        <v>950</v>
      </c>
    </row>
    <row r="44" spans="1:16" ht="30">
      <c r="A44">
        <v>9</v>
      </c>
      <c r="B44" t="s">
        <v>1437</v>
      </c>
      <c r="C44">
        <v>420</v>
      </c>
      <c r="D44" t="s">
        <v>1418</v>
      </c>
      <c r="E44" t="s">
        <v>1504</v>
      </c>
      <c r="F44" t="s">
        <v>1535</v>
      </c>
      <c r="G44">
        <v>927</v>
      </c>
      <c r="H44" s="3" t="s">
        <v>2251</v>
      </c>
      <c r="I44" s="12">
        <v>46568</v>
      </c>
      <c r="J44">
        <v>27</v>
      </c>
      <c r="K44" s="4" t="s">
        <v>1484</v>
      </c>
      <c r="L44" s="8">
        <v>1038</v>
      </c>
      <c r="N44" s="8">
        <v>1038</v>
      </c>
    </row>
    <row r="45" spans="1:16" ht="75">
      <c r="A45">
        <v>9</v>
      </c>
      <c r="B45" t="s">
        <v>1438</v>
      </c>
      <c r="C45">
        <v>420</v>
      </c>
      <c r="D45" t="s">
        <v>1418</v>
      </c>
      <c r="E45" t="s">
        <v>1505</v>
      </c>
      <c r="F45" t="s">
        <v>1536</v>
      </c>
      <c r="G45">
        <v>927</v>
      </c>
      <c r="H45" s="3" t="s">
        <v>2252</v>
      </c>
      <c r="I45" s="12">
        <v>46568</v>
      </c>
      <c r="J45">
        <v>27</v>
      </c>
      <c r="K45" s="4" t="s">
        <v>1419</v>
      </c>
      <c r="L45" s="8">
        <v>1150</v>
      </c>
      <c r="N45" s="8">
        <v>1150</v>
      </c>
    </row>
    <row r="46" spans="1:16" ht="60">
      <c r="A46">
        <v>9</v>
      </c>
      <c r="B46" t="s">
        <v>1439</v>
      </c>
      <c r="C46">
        <v>440</v>
      </c>
      <c r="D46" t="s">
        <v>274</v>
      </c>
      <c r="E46" t="s">
        <v>1506</v>
      </c>
      <c r="F46" t="s">
        <v>1537</v>
      </c>
      <c r="G46">
        <v>927</v>
      </c>
      <c r="H46" s="3" t="s">
        <v>2253</v>
      </c>
      <c r="I46" s="12">
        <v>46568</v>
      </c>
      <c r="J46">
        <v>27</v>
      </c>
      <c r="K46" s="4" t="s">
        <v>1420</v>
      </c>
      <c r="L46" s="8">
        <v>85.2</v>
      </c>
      <c r="N46" s="8">
        <v>85.2</v>
      </c>
    </row>
    <row r="47" spans="1:16" ht="30">
      <c r="A47">
        <v>9</v>
      </c>
      <c r="B47" t="s">
        <v>1440</v>
      </c>
      <c r="C47">
        <v>516</v>
      </c>
      <c r="D47" t="s">
        <v>314</v>
      </c>
      <c r="E47" t="s">
        <v>1507</v>
      </c>
      <c r="F47" t="s">
        <v>1538</v>
      </c>
      <c r="G47">
        <v>927</v>
      </c>
      <c r="H47" s="3" t="s">
        <v>2254</v>
      </c>
      <c r="I47" s="12">
        <v>46568</v>
      </c>
      <c r="J47">
        <v>27</v>
      </c>
      <c r="K47" s="4" t="s">
        <v>1494</v>
      </c>
      <c r="L47" s="8">
        <v>3500</v>
      </c>
      <c r="N47" s="8">
        <v>3500</v>
      </c>
    </row>
    <row r="48" spans="1:16" ht="60">
      <c r="A48">
        <v>9</v>
      </c>
      <c r="B48" t="s">
        <v>1441</v>
      </c>
      <c r="C48">
        <v>630</v>
      </c>
      <c r="D48" t="s">
        <v>1424</v>
      </c>
      <c r="E48" t="s">
        <v>1508</v>
      </c>
      <c r="F48" t="s">
        <v>1539</v>
      </c>
      <c r="G48">
        <v>927</v>
      </c>
      <c r="H48" s="3" t="s">
        <v>2255</v>
      </c>
      <c r="I48" s="12">
        <v>46568</v>
      </c>
      <c r="J48">
        <v>27</v>
      </c>
      <c r="K48" s="4" t="s">
        <v>1493</v>
      </c>
      <c r="L48" s="8">
        <v>26799.599999999999</v>
      </c>
      <c r="N48" s="8">
        <v>5925.4</v>
      </c>
      <c r="P48" s="8">
        <v>20874.2</v>
      </c>
    </row>
    <row r="49" spans="1:16" ht="60">
      <c r="A49">
        <v>9</v>
      </c>
      <c r="B49" t="s">
        <v>1442</v>
      </c>
      <c r="C49">
        <v>630</v>
      </c>
      <c r="D49" t="s">
        <v>1424</v>
      </c>
      <c r="E49" t="s">
        <v>1509</v>
      </c>
      <c r="F49" t="s">
        <v>1540</v>
      </c>
      <c r="G49">
        <v>927</v>
      </c>
      <c r="H49" s="3" t="s">
        <v>2256</v>
      </c>
      <c r="I49" s="12">
        <v>46568</v>
      </c>
      <c r="J49">
        <v>27</v>
      </c>
      <c r="K49" s="4" t="s">
        <v>1492</v>
      </c>
      <c r="L49" s="8">
        <v>10000</v>
      </c>
      <c r="N49" s="8">
        <v>10000</v>
      </c>
    </row>
    <row r="50" spans="1:16" ht="30">
      <c r="A50">
        <v>9</v>
      </c>
      <c r="B50" t="s">
        <v>1443</v>
      </c>
      <c r="C50">
        <v>630</v>
      </c>
      <c r="D50" t="s">
        <v>1424</v>
      </c>
      <c r="E50" t="s">
        <v>1510</v>
      </c>
      <c r="F50" t="s">
        <v>1541</v>
      </c>
      <c r="G50">
        <v>927</v>
      </c>
      <c r="H50" s="3" t="s">
        <v>2257</v>
      </c>
      <c r="I50" s="12">
        <v>46568</v>
      </c>
      <c r="J50">
        <v>27</v>
      </c>
      <c r="K50" s="4" t="s">
        <v>1486</v>
      </c>
      <c r="L50" s="8">
        <v>21523</v>
      </c>
      <c r="N50" s="8">
        <v>4758.7</v>
      </c>
      <c r="P50" s="8">
        <v>16764.3</v>
      </c>
    </row>
    <row r="51" spans="1:16">
      <c r="A51">
        <v>9</v>
      </c>
      <c r="B51" t="s">
        <v>1444</v>
      </c>
      <c r="C51">
        <v>630</v>
      </c>
      <c r="D51" t="s">
        <v>1424</v>
      </c>
      <c r="E51" t="s">
        <v>1511</v>
      </c>
      <c r="F51" t="s">
        <v>1542</v>
      </c>
      <c r="G51">
        <v>927</v>
      </c>
      <c r="H51" s="3" t="s">
        <v>2258</v>
      </c>
      <c r="I51" s="12">
        <v>46568</v>
      </c>
      <c r="J51">
        <v>27</v>
      </c>
      <c r="K51" s="4" t="s">
        <v>1423</v>
      </c>
      <c r="L51" s="8">
        <v>16306.2</v>
      </c>
      <c r="N51" s="8">
        <v>3605.3</v>
      </c>
      <c r="P51" s="8">
        <v>12700.9</v>
      </c>
    </row>
    <row r="52" spans="1:16" ht="120">
      <c r="A52">
        <v>9</v>
      </c>
      <c r="B52" t="s">
        <v>1445</v>
      </c>
      <c r="C52">
        <v>690</v>
      </c>
      <c r="D52" t="s">
        <v>594</v>
      </c>
      <c r="E52" t="s">
        <v>1512</v>
      </c>
      <c r="F52" t="s">
        <v>1543</v>
      </c>
      <c r="G52">
        <v>927</v>
      </c>
      <c r="H52" s="3" t="s">
        <v>2259</v>
      </c>
      <c r="I52" s="12">
        <v>46568</v>
      </c>
      <c r="J52">
        <v>27</v>
      </c>
      <c r="K52" s="4" t="s">
        <v>1491</v>
      </c>
      <c r="L52" s="8">
        <v>10000</v>
      </c>
      <c r="N52" s="8">
        <v>8000</v>
      </c>
      <c r="P52" s="8">
        <v>2000</v>
      </c>
    </row>
    <row r="53" spans="1:16" ht="105">
      <c r="A53">
        <v>9</v>
      </c>
      <c r="B53" t="s">
        <v>1446</v>
      </c>
      <c r="C53">
        <v>690</v>
      </c>
      <c r="D53" t="s">
        <v>594</v>
      </c>
      <c r="E53" t="s">
        <v>1513</v>
      </c>
      <c r="F53" t="s">
        <v>1544</v>
      </c>
      <c r="G53">
        <v>927</v>
      </c>
      <c r="H53" s="3" t="s">
        <v>2260</v>
      </c>
      <c r="I53" s="12">
        <v>46568</v>
      </c>
      <c r="J53">
        <v>27</v>
      </c>
      <c r="K53" s="4" t="s">
        <v>1490</v>
      </c>
      <c r="L53" s="8">
        <v>2461.6999999999998</v>
      </c>
      <c r="N53" s="8">
        <v>1800</v>
      </c>
      <c r="P53" s="8">
        <v>661.7</v>
      </c>
    </row>
    <row r="54" spans="1:16" ht="60">
      <c r="A54">
        <v>9</v>
      </c>
      <c r="B54" t="s">
        <v>1447</v>
      </c>
      <c r="C54">
        <v>690</v>
      </c>
      <c r="D54" t="s">
        <v>594</v>
      </c>
      <c r="E54" t="s">
        <v>1514</v>
      </c>
      <c r="F54" t="s">
        <v>1545</v>
      </c>
      <c r="G54">
        <v>927</v>
      </c>
      <c r="H54" s="3" t="s">
        <v>2261</v>
      </c>
      <c r="I54" s="12">
        <v>46568</v>
      </c>
      <c r="J54">
        <v>27</v>
      </c>
      <c r="K54" s="4" t="s">
        <v>1425</v>
      </c>
      <c r="L54" s="8">
        <v>300</v>
      </c>
      <c r="N54" s="8">
        <v>300</v>
      </c>
    </row>
    <row r="55" spans="1:16" ht="150">
      <c r="A55">
        <v>9</v>
      </c>
      <c r="B55" t="s">
        <v>1448</v>
      </c>
      <c r="C55">
        <v>690</v>
      </c>
      <c r="D55" t="s">
        <v>594</v>
      </c>
      <c r="E55" t="s">
        <v>1515</v>
      </c>
      <c r="F55" t="s">
        <v>1546</v>
      </c>
      <c r="G55">
        <v>927</v>
      </c>
      <c r="H55" s="3" t="s">
        <v>2262</v>
      </c>
      <c r="I55" s="12">
        <v>46568</v>
      </c>
      <c r="J55">
        <v>27</v>
      </c>
      <c r="K55" s="4" t="s">
        <v>1725</v>
      </c>
      <c r="L55" s="8">
        <v>4800</v>
      </c>
      <c r="N55" s="8">
        <v>4800</v>
      </c>
    </row>
    <row r="56" spans="1:16" ht="165">
      <c r="A56">
        <v>9</v>
      </c>
      <c r="B56" t="s">
        <v>1449</v>
      </c>
      <c r="C56">
        <v>690</v>
      </c>
      <c r="D56" t="s">
        <v>594</v>
      </c>
      <c r="E56" t="s">
        <v>1516</v>
      </c>
      <c r="F56" t="s">
        <v>1547</v>
      </c>
      <c r="G56">
        <v>927</v>
      </c>
      <c r="H56" s="3" t="s">
        <v>2263</v>
      </c>
      <c r="I56" s="12">
        <v>46568</v>
      </c>
      <c r="J56">
        <v>27</v>
      </c>
      <c r="K56" s="4" t="s">
        <v>1726</v>
      </c>
      <c r="L56" s="8">
        <v>2800</v>
      </c>
      <c r="N56" s="8">
        <v>2800</v>
      </c>
    </row>
    <row r="57" spans="1:16" ht="195">
      <c r="A57">
        <v>9</v>
      </c>
      <c r="B57" t="s">
        <v>1450</v>
      </c>
      <c r="C57">
        <v>690</v>
      </c>
      <c r="D57" t="s">
        <v>594</v>
      </c>
      <c r="E57" t="s">
        <v>1517</v>
      </c>
      <c r="F57" t="s">
        <v>1548</v>
      </c>
      <c r="G57">
        <v>927</v>
      </c>
      <c r="H57" s="3" t="s">
        <v>2264</v>
      </c>
      <c r="I57" s="12">
        <v>46568</v>
      </c>
      <c r="J57">
        <v>27</v>
      </c>
      <c r="K57" s="4" t="s">
        <v>1727</v>
      </c>
      <c r="L57" s="8">
        <v>900</v>
      </c>
      <c r="N57" s="8">
        <v>900</v>
      </c>
    </row>
    <row r="58" spans="1:16" ht="150">
      <c r="A58">
        <v>9</v>
      </c>
      <c r="B58" t="s">
        <v>1451</v>
      </c>
      <c r="C58">
        <v>690</v>
      </c>
      <c r="D58" t="s">
        <v>594</v>
      </c>
      <c r="E58" t="s">
        <v>1518</v>
      </c>
      <c r="F58" t="s">
        <v>1549</v>
      </c>
      <c r="G58">
        <v>927</v>
      </c>
      <c r="H58" s="3" t="s">
        <v>2265</v>
      </c>
      <c r="I58" s="12">
        <v>46568</v>
      </c>
      <c r="J58">
        <v>27</v>
      </c>
      <c r="K58" s="4" t="s">
        <v>1489</v>
      </c>
      <c r="L58" s="8">
        <v>2500</v>
      </c>
      <c r="N58" s="8">
        <v>2500</v>
      </c>
    </row>
    <row r="59" spans="1:16" ht="51" customHeight="1">
      <c r="A59">
        <v>9</v>
      </c>
      <c r="B59" t="s">
        <v>1452</v>
      </c>
      <c r="C59">
        <v>690</v>
      </c>
      <c r="D59" t="s">
        <v>594</v>
      </c>
      <c r="E59" t="s">
        <v>1519</v>
      </c>
      <c r="F59" t="s">
        <v>1550</v>
      </c>
      <c r="G59">
        <v>927</v>
      </c>
      <c r="H59" s="3" t="s">
        <v>2266</v>
      </c>
      <c r="I59" s="12">
        <v>46568</v>
      </c>
      <c r="J59">
        <v>27</v>
      </c>
      <c r="K59" s="4" t="s">
        <v>1420</v>
      </c>
      <c r="L59" s="8">
        <v>2600</v>
      </c>
      <c r="N59" s="8">
        <v>2600</v>
      </c>
    </row>
    <row r="60" spans="1:16">
      <c r="A60">
        <v>9</v>
      </c>
      <c r="B60" t="s">
        <v>1453</v>
      </c>
      <c r="C60">
        <v>770</v>
      </c>
      <c r="D60" t="s">
        <v>612</v>
      </c>
      <c r="E60" t="s">
        <v>1520</v>
      </c>
      <c r="F60" t="s">
        <v>1551</v>
      </c>
      <c r="G60">
        <v>927</v>
      </c>
      <c r="H60" s="3" t="s">
        <v>2267</v>
      </c>
      <c r="I60" s="12">
        <v>46568</v>
      </c>
      <c r="J60">
        <v>27</v>
      </c>
      <c r="K60" s="4" t="s">
        <v>1427</v>
      </c>
      <c r="L60" s="8">
        <v>11300</v>
      </c>
      <c r="N60" s="8">
        <v>11300</v>
      </c>
    </row>
    <row r="61" spans="1:16" ht="150">
      <c r="A61">
        <v>9</v>
      </c>
      <c r="B61" t="s">
        <v>1454</v>
      </c>
      <c r="C61">
        <v>924</v>
      </c>
      <c r="D61" t="s">
        <v>672</v>
      </c>
      <c r="E61" t="s">
        <v>1521</v>
      </c>
      <c r="F61" t="s">
        <v>1552</v>
      </c>
      <c r="G61">
        <v>927</v>
      </c>
      <c r="H61" s="3" t="s">
        <v>2268</v>
      </c>
      <c r="I61" s="12">
        <v>46568</v>
      </c>
      <c r="J61">
        <v>27</v>
      </c>
      <c r="K61" s="4" t="s">
        <v>1728</v>
      </c>
      <c r="L61" s="8">
        <v>6200</v>
      </c>
      <c r="N61" s="8">
        <v>6200</v>
      </c>
    </row>
    <row r="62" spans="1:16" ht="150">
      <c r="A62">
        <v>9</v>
      </c>
      <c r="B62" t="s">
        <v>1455</v>
      </c>
      <c r="C62">
        <v>924</v>
      </c>
      <c r="D62" t="s">
        <v>672</v>
      </c>
      <c r="E62" t="s">
        <v>1522</v>
      </c>
      <c r="F62" t="s">
        <v>1553</v>
      </c>
      <c r="G62">
        <v>927</v>
      </c>
      <c r="H62" s="3" t="s">
        <v>2269</v>
      </c>
      <c r="I62" s="12">
        <v>46568</v>
      </c>
      <c r="J62">
        <v>27</v>
      </c>
      <c r="K62" s="4" t="s">
        <v>1729</v>
      </c>
      <c r="L62" s="8">
        <v>4500</v>
      </c>
      <c r="N62" s="8">
        <v>4500</v>
      </c>
    </row>
    <row r="63" spans="1:16" ht="150">
      <c r="A63">
        <v>9</v>
      </c>
      <c r="B63" t="s">
        <v>1456</v>
      </c>
      <c r="C63">
        <v>924</v>
      </c>
      <c r="D63" t="s">
        <v>672</v>
      </c>
      <c r="E63" t="s">
        <v>1523</v>
      </c>
      <c r="F63" t="s">
        <v>1554</v>
      </c>
      <c r="G63">
        <v>927</v>
      </c>
      <c r="H63" s="3" t="s">
        <v>2270</v>
      </c>
      <c r="I63" s="12">
        <v>46568</v>
      </c>
      <c r="J63">
        <v>27</v>
      </c>
      <c r="K63" s="4" t="s">
        <v>1730</v>
      </c>
      <c r="L63" s="8">
        <v>2100</v>
      </c>
      <c r="N63" s="8">
        <v>2100</v>
      </c>
    </row>
    <row r="64" spans="1:16" ht="195">
      <c r="A64">
        <v>9</v>
      </c>
      <c r="B64" t="s">
        <v>1457</v>
      </c>
      <c r="C64">
        <v>924</v>
      </c>
      <c r="D64" t="s">
        <v>672</v>
      </c>
      <c r="E64" t="s">
        <v>1524</v>
      </c>
      <c r="F64" t="s">
        <v>1555</v>
      </c>
      <c r="G64">
        <v>927</v>
      </c>
      <c r="H64" s="3" t="s">
        <v>2271</v>
      </c>
      <c r="I64" s="12">
        <v>46568</v>
      </c>
      <c r="J64">
        <v>27</v>
      </c>
      <c r="K64" s="4" t="s">
        <v>1731</v>
      </c>
      <c r="L64" s="8">
        <v>2600</v>
      </c>
      <c r="N64" s="8">
        <v>2600</v>
      </c>
    </row>
    <row r="65" spans="1:16" ht="165">
      <c r="A65">
        <v>9</v>
      </c>
      <c r="B65" t="s">
        <v>1458</v>
      </c>
      <c r="C65">
        <v>924</v>
      </c>
      <c r="D65" t="s">
        <v>672</v>
      </c>
      <c r="E65" t="s">
        <v>1525</v>
      </c>
      <c r="F65" t="s">
        <v>1556</v>
      </c>
      <c r="G65">
        <v>927</v>
      </c>
      <c r="H65" s="3" t="s">
        <v>2272</v>
      </c>
      <c r="I65" s="12">
        <v>46568</v>
      </c>
      <c r="J65">
        <v>27</v>
      </c>
      <c r="K65" s="4" t="s">
        <v>1732</v>
      </c>
      <c r="L65" s="8">
        <v>5200</v>
      </c>
      <c r="N65" s="8">
        <v>5200</v>
      </c>
    </row>
    <row r="66" spans="1:16" ht="180">
      <c r="A66">
        <v>9</v>
      </c>
      <c r="B66" t="s">
        <v>1459</v>
      </c>
      <c r="C66">
        <v>950</v>
      </c>
      <c r="D66" t="s">
        <v>761</v>
      </c>
      <c r="E66" t="s">
        <v>1526</v>
      </c>
      <c r="F66" t="s">
        <v>1557</v>
      </c>
      <c r="G66">
        <v>927</v>
      </c>
      <c r="H66" s="3" t="s">
        <v>2273</v>
      </c>
      <c r="I66" s="12">
        <v>46568</v>
      </c>
      <c r="J66">
        <v>27</v>
      </c>
      <c r="K66" s="4" t="s">
        <v>1733</v>
      </c>
      <c r="L66" s="8">
        <v>6500</v>
      </c>
      <c r="N66" s="8">
        <v>6500</v>
      </c>
    </row>
    <row r="67" spans="1:16">
      <c r="A67">
        <v>9</v>
      </c>
      <c r="B67" t="s">
        <v>1460</v>
      </c>
      <c r="C67">
        <v>954</v>
      </c>
      <c r="D67" t="s">
        <v>851</v>
      </c>
      <c r="E67" t="s">
        <v>1527</v>
      </c>
      <c r="F67" t="s">
        <v>1558</v>
      </c>
      <c r="G67">
        <v>927</v>
      </c>
      <c r="H67" s="3" t="s">
        <v>2274</v>
      </c>
      <c r="I67" s="12">
        <v>46568</v>
      </c>
      <c r="J67">
        <v>27</v>
      </c>
      <c r="K67" s="4" t="s">
        <v>1428</v>
      </c>
      <c r="L67" s="8">
        <v>333</v>
      </c>
      <c r="N67" s="8">
        <v>333</v>
      </c>
    </row>
    <row r="68" spans="1:16">
      <c r="H68" s="3" t="s">
        <v>2119</v>
      </c>
    </row>
    <row r="69" spans="1:16" ht="255">
      <c r="A69">
        <v>9</v>
      </c>
      <c r="B69" t="s">
        <v>1461</v>
      </c>
      <c r="C69">
        <v>218</v>
      </c>
      <c r="D69" t="s">
        <v>27</v>
      </c>
      <c r="E69" t="s">
        <v>1562</v>
      </c>
      <c r="F69" t="s">
        <v>1583</v>
      </c>
      <c r="G69">
        <v>92824</v>
      </c>
      <c r="H69" s="3" t="s">
        <v>2275</v>
      </c>
      <c r="I69" s="12">
        <v>47299</v>
      </c>
      <c r="J69">
        <v>28</v>
      </c>
      <c r="K69" s="4" t="s">
        <v>1496</v>
      </c>
      <c r="L69" s="8">
        <v>2333.4</v>
      </c>
      <c r="N69" s="8">
        <v>2333.4</v>
      </c>
    </row>
    <row r="70" spans="1:16" ht="33" customHeight="1">
      <c r="A70">
        <v>9</v>
      </c>
      <c r="B70" t="s">
        <v>1462</v>
      </c>
      <c r="C70">
        <v>218</v>
      </c>
      <c r="D70" t="s">
        <v>27</v>
      </c>
      <c r="E70" t="s">
        <v>1563</v>
      </c>
      <c r="F70" t="s">
        <v>1584</v>
      </c>
      <c r="G70">
        <v>928</v>
      </c>
      <c r="H70" s="3" t="s">
        <v>2276</v>
      </c>
      <c r="I70" s="12">
        <v>46934</v>
      </c>
      <c r="J70">
        <v>28</v>
      </c>
      <c r="K70" s="4" t="s">
        <v>1411</v>
      </c>
      <c r="L70" s="8">
        <v>500</v>
      </c>
      <c r="N70" s="8">
        <v>500</v>
      </c>
    </row>
    <row r="71" spans="1:16" ht="37.5" customHeight="1">
      <c r="A71">
        <v>9</v>
      </c>
      <c r="B71" t="s">
        <v>1463</v>
      </c>
      <c r="C71">
        <v>218</v>
      </c>
      <c r="D71" t="s">
        <v>27</v>
      </c>
      <c r="E71" t="s">
        <v>1564</v>
      </c>
      <c r="F71" t="s">
        <v>1585</v>
      </c>
      <c r="G71">
        <v>928</v>
      </c>
      <c r="H71" s="3" t="s">
        <v>2277</v>
      </c>
      <c r="I71" s="12">
        <v>46934</v>
      </c>
      <c r="J71">
        <v>28</v>
      </c>
      <c r="K71" s="4" t="s">
        <v>1412</v>
      </c>
      <c r="L71" s="8">
        <v>1277.9000000000001</v>
      </c>
      <c r="N71" s="8">
        <v>1277.9000000000001</v>
      </c>
    </row>
    <row r="72" spans="1:16" ht="33.75" customHeight="1">
      <c r="A72">
        <v>9</v>
      </c>
      <c r="B72" t="s">
        <v>1464</v>
      </c>
      <c r="C72">
        <v>378</v>
      </c>
      <c r="D72" t="s">
        <v>1417</v>
      </c>
      <c r="E72" t="s">
        <v>1565</v>
      </c>
      <c r="F72" t="s">
        <v>1586</v>
      </c>
      <c r="G72">
        <v>928</v>
      </c>
      <c r="H72" s="3" t="s">
        <v>2278</v>
      </c>
      <c r="I72" s="12">
        <v>46934</v>
      </c>
      <c r="J72">
        <v>28</v>
      </c>
      <c r="K72" s="4" t="s">
        <v>1483</v>
      </c>
      <c r="L72" s="8">
        <v>950</v>
      </c>
      <c r="N72" s="8">
        <v>950</v>
      </c>
    </row>
    <row r="73" spans="1:16" ht="36.75" customHeight="1">
      <c r="A73">
        <v>9</v>
      </c>
      <c r="B73" t="s">
        <v>1465</v>
      </c>
      <c r="C73">
        <v>420</v>
      </c>
      <c r="D73" t="s">
        <v>1418</v>
      </c>
      <c r="E73" t="s">
        <v>1566</v>
      </c>
      <c r="F73" t="s">
        <v>1587</v>
      </c>
      <c r="G73">
        <v>928</v>
      </c>
      <c r="H73" s="3" t="s">
        <v>2279</v>
      </c>
      <c r="I73" s="12">
        <v>46934</v>
      </c>
      <c r="J73">
        <v>28</v>
      </c>
      <c r="K73" s="4" t="s">
        <v>1484</v>
      </c>
      <c r="L73" s="8">
        <v>1039</v>
      </c>
      <c r="N73" s="8">
        <v>1039</v>
      </c>
    </row>
    <row r="74" spans="1:16" ht="75">
      <c r="A74">
        <v>9</v>
      </c>
      <c r="B74" t="s">
        <v>1466</v>
      </c>
      <c r="C74">
        <v>420</v>
      </c>
      <c r="D74" t="s">
        <v>1418</v>
      </c>
      <c r="E74" t="s">
        <v>1567</v>
      </c>
      <c r="F74" t="s">
        <v>1588</v>
      </c>
      <c r="G74">
        <v>928</v>
      </c>
      <c r="H74" s="3" t="s">
        <v>2280</v>
      </c>
      <c r="I74" s="12">
        <v>46934</v>
      </c>
      <c r="J74">
        <v>28</v>
      </c>
      <c r="K74" s="4" t="s">
        <v>1419</v>
      </c>
      <c r="L74" s="8">
        <v>1150</v>
      </c>
      <c r="N74" s="8">
        <v>1150</v>
      </c>
    </row>
    <row r="75" spans="1:16" ht="30">
      <c r="A75">
        <v>9</v>
      </c>
      <c r="B75" t="s">
        <v>1467</v>
      </c>
      <c r="C75">
        <v>516</v>
      </c>
      <c r="D75" t="s">
        <v>314</v>
      </c>
      <c r="E75" t="s">
        <v>1568</v>
      </c>
      <c r="F75" t="s">
        <v>1589</v>
      </c>
      <c r="G75">
        <v>928</v>
      </c>
      <c r="H75" s="3" t="s">
        <v>2281</v>
      </c>
      <c r="I75" s="12">
        <v>46934</v>
      </c>
      <c r="J75">
        <v>28</v>
      </c>
      <c r="K75" s="4" t="s">
        <v>1421</v>
      </c>
      <c r="L75" s="8">
        <v>3500</v>
      </c>
      <c r="N75" s="8">
        <v>3500</v>
      </c>
    </row>
    <row r="76" spans="1:16" ht="60">
      <c r="A76">
        <v>9</v>
      </c>
      <c r="B76" t="s">
        <v>1468</v>
      </c>
      <c r="C76">
        <v>630</v>
      </c>
      <c r="D76" t="s">
        <v>1424</v>
      </c>
      <c r="E76" t="s">
        <v>1569</v>
      </c>
      <c r="F76" t="s">
        <v>1590</v>
      </c>
      <c r="G76">
        <v>928</v>
      </c>
      <c r="H76" s="3" t="s">
        <v>2282</v>
      </c>
      <c r="I76" s="12">
        <v>46934</v>
      </c>
      <c r="J76">
        <v>28</v>
      </c>
      <c r="K76" s="4" t="s">
        <v>1493</v>
      </c>
      <c r="L76" s="8">
        <v>26799.7</v>
      </c>
      <c r="N76" s="8">
        <v>5925.4</v>
      </c>
      <c r="P76" s="8">
        <v>20874.3</v>
      </c>
    </row>
    <row r="77" spans="1:16" ht="29.25" customHeight="1">
      <c r="A77">
        <v>9</v>
      </c>
      <c r="B77" t="s">
        <v>1469</v>
      </c>
      <c r="C77">
        <v>630</v>
      </c>
      <c r="D77" t="s">
        <v>1424</v>
      </c>
      <c r="E77" t="s">
        <v>1570</v>
      </c>
      <c r="F77" t="s">
        <v>1591</v>
      </c>
      <c r="G77">
        <v>928</v>
      </c>
      <c r="H77" s="3" t="s">
        <v>2283</v>
      </c>
      <c r="I77" s="12">
        <v>46934</v>
      </c>
      <c r="J77">
        <v>28</v>
      </c>
      <c r="K77" s="4" t="s">
        <v>1559</v>
      </c>
      <c r="L77" s="8">
        <v>10000</v>
      </c>
      <c r="N77" s="8">
        <v>10000</v>
      </c>
    </row>
    <row r="78" spans="1:16" ht="30">
      <c r="A78">
        <v>9</v>
      </c>
      <c r="B78" t="s">
        <v>1470</v>
      </c>
      <c r="C78">
        <v>630</v>
      </c>
      <c r="D78" t="s">
        <v>1424</v>
      </c>
      <c r="E78" t="s">
        <v>1571</v>
      </c>
      <c r="F78" t="s">
        <v>1592</v>
      </c>
      <c r="G78">
        <v>928</v>
      </c>
      <c r="H78" s="3" t="s">
        <v>2284</v>
      </c>
      <c r="I78" s="12">
        <v>46934</v>
      </c>
      <c r="J78">
        <v>28</v>
      </c>
      <c r="K78" s="4" t="s">
        <v>1486</v>
      </c>
      <c r="L78" s="8">
        <v>21523.1</v>
      </c>
      <c r="N78" s="8">
        <v>4758.8</v>
      </c>
      <c r="P78" s="8">
        <v>16764.3</v>
      </c>
    </row>
    <row r="79" spans="1:16" ht="24" customHeight="1">
      <c r="A79">
        <v>9</v>
      </c>
      <c r="B79" t="s">
        <v>1471</v>
      </c>
      <c r="C79">
        <v>630</v>
      </c>
      <c r="D79" t="s">
        <v>1424</v>
      </c>
      <c r="E79" t="s">
        <v>1572</v>
      </c>
      <c r="F79" t="s">
        <v>1593</v>
      </c>
      <c r="G79">
        <v>928</v>
      </c>
      <c r="H79" s="3" t="s">
        <v>2285</v>
      </c>
      <c r="I79" s="12">
        <v>46934</v>
      </c>
      <c r="J79">
        <v>28</v>
      </c>
      <c r="K79" s="4" t="s">
        <v>1423</v>
      </c>
      <c r="L79" s="8">
        <v>16306.2</v>
      </c>
      <c r="N79" s="8">
        <v>3605.3</v>
      </c>
      <c r="P79" s="8">
        <v>12700.9</v>
      </c>
    </row>
    <row r="80" spans="1:16" ht="120">
      <c r="A80">
        <v>9</v>
      </c>
      <c r="B80" t="s">
        <v>1472</v>
      </c>
      <c r="C80">
        <v>690</v>
      </c>
      <c r="D80" t="s">
        <v>1561</v>
      </c>
      <c r="E80" t="s">
        <v>1573</v>
      </c>
      <c r="F80" t="s">
        <v>1594</v>
      </c>
      <c r="G80">
        <v>928</v>
      </c>
      <c r="H80" s="3" t="s">
        <v>2286</v>
      </c>
      <c r="I80" s="12">
        <v>46934</v>
      </c>
      <c r="J80">
        <v>28</v>
      </c>
      <c r="K80" s="4" t="s">
        <v>1560</v>
      </c>
      <c r="L80" s="8">
        <v>10000</v>
      </c>
      <c r="N80" s="8">
        <v>8000</v>
      </c>
      <c r="P80" s="8">
        <v>2000</v>
      </c>
    </row>
    <row r="81" spans="1:16" ht="105">
      <c r="A81">
        <v>9</v>
      </c>
      <c r="B81" t="s">
        <v>1473</v>
      </c>
      <c r="C81">
        <v>690</v>
      </c>
      <c r="D81" t="s">
        <v>1561</v>
      </c>
      <c r="E81" t="s">
        <v>1574</v>
      </c>
      <c r="F81" t="s">
        <v>1595</v>
      </c>
      <c r="G81">
        <v>928</v>
      </c>
      <c r="H81" s="3" t="s">
        <v>2287</v>
      </c>
      <c r="I81" s="12">
        <v>46934</v>
      </c>
      <c r="J81">
        <v>28</v>
      </c>
      <c r="K81" s="4" t="s">
        <v>1490</v>
      </c>
      <c r="L81" s="8">
        <v>2461.6999999999998</v>
      </c>
      <c r="N81" s="8">
        <v>1800</v>
      </c>
      <c r="P81" s="8">
        <v>661.7</v>
      </c>
    </row>
    <row r="82" spans="1:16">
      <c r="A82">
        <v>9</v>
      </c>
      <c r="B82" t="s">
        <v>1474</v>
      </c>
      <c r="C82">
        <v>770</v>
      </c>
      <c r="D82" t="s">
        <v>612</v>
      </c>
      <c r="E82" t="s">
        <v>1575</v>
      </c>
      <c r="F82" t="s">
        <v>1596</v>
      </c>
      <c r="G82">
        <v>928</v>
      </c>
      <c r="H82" s="3" t="s">
        <v>2288</v>
      </c>
      <c r="I82" s="12">
        <v>46934</v>
      </c>
      <c r="J82">
        <v>28</v>
      </c>
      <c r="K82" s="4" t="s">
        <v>1427</v>
      </c>
      <c r="L82" s="8">
        <v>11300</v>
      </c>
      <c r="N82" s="8">
        <v>11300</v>
      </c>
    </row>
    <row r="83" spans="1:16" ht="150">
      <c r="A83">
        <v>9</v>
      </c>
      <c r="B83" t="s">
        <v>1475</v>
      </c>
      <c r="C83">
        <v>924</v>
      </c>
      <c r="D83" t="s">
        <v>672</v>
      </c>
      <c r="E83" t="s">
        <v>1576</v>
      </c>
      <c r="F83" t="s">
        <v>1597</v>
      </c>
      <c r="G83">
        <v>928</v>
      </c>
      <c r="H83" s="3" t="s">
        <v>2289</v>
      </c>
      <c r="I83" s="12">
        <v>46934</v>
      </c>
      <c r="J83">
        <v>28</v>
      </c>
      <c r="K83" s="4" t="s">
        <v>1728</v>
      </c>
      <c r="L83" s="8">
        <v>6200</v>
      </c>
      <c r="N83" s="8">
        <v>6200</v>
      </c>
    </row>
    <row r="84" spans="1:16" ht="150">
      <c r="A84">
        <v>9</v>
      </c>
      <c r="B84" t="s">
        <v>1476</v>
      </c>
      <c r="C84">
        <v>924</v>
      </c>
      <c r="D84" t="s">
        <v>672</v>
      </c>
      <c r="E84" t="s">
        <v>1577</v>
      </c>
      <c r="F84" t="s">
        <v>1598</v>
      </c>
      <c r="G84">
        <v>928</v>
      </c>
      <c r="H84" s="3" t="s">
        <v>2290</v>
      </c>
      <c r="I84" s="12">
        <v>46934</v>
      </c>
      <c r="J84">
        <v>28</v>
      </c>
      <c r="K84" s="4" t="s">
        <v>1734</v>
      </c>
      <c r="L84" s="8">
        <v>4500</v>
      </c>
      <c r="N84" s="8">
        <v>4500</v>
      </c>
    </row>
    <row r="85" spans="1:16" ht="150">
      <c r="A85">
        <v>9</v>
      </c>
      <c r="B85" t="s">
        <v>1477</v>
      </c>
      <c r="C85">
        <v>924</v>
      </c>
      <c r="D85" t="s">
        <v>672</v>
      </c>
      <c r="E85" t="s">
        <v>1578</v>
      </c>
      <c r="F85" t="s">
        <v>1599</v>
      </c>
      <c r="G85">
        <v>928</v>
      </c>
      <c r="H85" s="3" t="s">
        <v>2291</v>
      </c>
      <c r="I85" s="12">
        <v>46934</v>
      </c>
      <c r="J85">
        <v>28</v>
      </c>
      <c r="K85" s="4" t="s">
        <v>1735</v>
      </c>
      <c r="L85" s="8">
        <v>2100</v>
      </c>
      <c r="N85" s="8">
        <v>2100</v>
      </c>
    </row>
    <row r="86" spans="1:16" ht="195">
      <c r="A86">
        <v>9</v>
      </c>
      <c r="B86" t="s">
        <v>1478</v>
      </c>
      <c r="C86">
        <v>924</v>
      </c>
      <c r="D86" t="s">
        <v>672</v>
      </c>
      <c r="E86" t="s">
        <v>1579</v>
      </c>
      <c r="F86" t="s">
        <v>1600</v>
      </c>
      <c r="G86">
        <v>928</v>
      </c>
      <c r="H86" s="3" t="s">
        <v>2292</v>
      </c>
      <c r="I86" s="12">
        <v>46934</v>
      </c>
      <c r="J86">
        <v>28</v>
      </c>
      <c r="K86" s="4" t="s">
        <v>1736</v>
      </c>
      <c r="L86" s="8">
        <v>2600</v>
      </c>
      <c r="N86" s="8">
        <v>2600</v>
      </c>
    </row>
    <row r="87" spans="1:16" ht="150">
      <c r="A87">
        <v>9</v>
      </c>
      <c r="B87" t="s">
        <v>1479</v>
      </c>
      <c r="C87">
        <v>924</v>
      </c>
      <c r="D87" t="s">
        <v>672</v>
      </c>
      <c r="E87" t="s">
        <v>1580</v>
      </c>
      <c r="F87" t="s">
        <v>1601</v>
      </c>
      <c r="G87">
        <v>928</v>
      </c>
      <c r="H87" s="3" t="s">
        <v>2293</v>
      </c>
      <c r="I87" s="12">
        <v>46934</v>
      </c>
      <c r="J87">
        <v>28</v>
      </c>
      <c r="K87" s="4" t="s">
        <v>1737</v>
      </c>
      <c r="L87" s="8">
        <v>5200</v>
      </c>
      <c r="N87" s="8">
        <v>5200</v>
      </c>
    </row>
    <row r="88" spans="1:16" ht="180">
      <c r="A88">
        <v>9</v>
      </c>
      <c r="B88" t="s">
        <v>1480</v>
      </c>
      <c r="C88">
        <v>950</v>
      </c>
      <c r="D88" t="s">
        <v>761</v>
      </c>
      <c r="E88" t="s">
        <v>1581</v>
      </c>
      <c r="F88" t="s">
        <v>1602</v>
      </c>
      <c r="G88">
        <v>928</v>
      </c>
      <c r="H88" s="3" t="s">
        <v>2294</v>
      </c>
      <c r="I88" s="12">
        <v>46934</v>
      </c>
      <c r="J88">
        <v>28</v>
      </c>
      <c r="K88" s="4" t="s">
        <v>1738</v>
      </c>
      <c r="L88" s="8">
        <v>9000</v>
      </c>
      <c r="N88" s="8">
        <v>9000</v>
      </c>
    </row>
    <row r="89" spans="1:16">
      <c r="A89">
        <v>9</v>
      </c>
      <c r="B89" t="s">
        <v>1481</v>
      </c>
      <c r="C89">
        <v>954</v>
      </c>
      <c r="D89" t="s">
        <v>851</v>
      </c>
      <c r="E89" t="s">
        <v>1582</v>
      </c>
      <c r="F89" t="s">
        <v>1603</v>
      </c>
      <c r="G89">
        <v>928</v>
      </c>
      <c r="H89" s="3" t="s">
        <v>2295</v>
      </c>
      <c r="I89" s="12">
        <v>46934</v>
      </c>
      <c r="J89">
        <v>28</v>
      </c>
      <c r="K89" s="4" t="s">
        <v>1428</v>
      </c>
      <c r="L89" s="8">
        <v>333</v>
      </c>
      <c r="N89" s="8">
        <v>333</v>
      </c>
    </row>
  </sheetData>
  <phoneticPr fontId="4"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F3F0-DFA2-4EC8-8433-BC35E40AF6B2}">
  <dimension ref="A1:H488"/>
  <sheetViews>
    <sheetView topLeftCell="A247" workbookViewId="0">
      <selection activeCell="A280" sqref="A265:A280"/>
    </sheetView>
  </sheetViews>
  <sheetFormatPr defaultRowHeight="15"/>
  <cols>
    <col min="2" max="3" width="16.28515625" customWidth="1"/>
    <col min="4" max="4" width="18.85546875" bestFit="1" customWidth="1"/>
    <col min="5" max="5" width="12.7109375" bestFit="1" customWidth="1"/>
  </cols>
  <sheetData>
    <row r="1" spans="1:8">
      <c r="A1" s="1" t="s">
        <v>2</v>
      </c>
      <c r="B1" s="1" t="s">
        <v>1746</v>
      </c>
      <c r="C1" s="1"/>
      <c r="D1" s="26" t="s">
        <v>7</v>
      </c>
      <c r="E1" s="25" t="s">
        <v>1755</v>
      </c>
      <c r="F1" s="25" t="s">
        <v>1747</v>
      </c>
      <c r="G1" s="25" t="s">
        <v>1749</v>
      </c>
      <c r="H1" s="25" t="s">
        <v>1748</v>
      </c>
    </row>
    <row r="2" spans="1:8">
      <c r="A2">
        <v>21500</v>
      </c>
      <c r="B2" t="s">
        <v>19</v>
      </c>
      <c r="C2" s="12">
        <v>45758</v>
      </c>
      <c r="D2" s="3" t="s">
        <v>1794</v>
      </c>
      <c r="E2" t="s">
        <v>19</v>
      </c>
      <c r="F2" t="s">
        <v>1752</v>
      </c>
      <c r="G2" t="s">
        <v>1189</v>
      </c>
      <c r="H2" t="s">
        <v>1754</v>
      </c>
    </row>
    <row r="3" spans="1:8">
      <c r="A3">
        <v>21800</v>
      </c>
      <c r="B3" t="s">
        <v>28</v>
      </c>
      <c r="C3" s="12">
        <v>45758</v>
      </c>
      <c r="D3" s="3" t="s">
        <v>1797</v>
      </c>
      <c r="E3" t="s">
        <v>28</v>
      </c>
      <c r="F3" t="s">
        <v>1752</v>
      </c>
      <c r="G3" t="s">
        <v>1189</v>
      </c>
      <c r="H3" t="s">
        <v>1754</v>
      </c>
    </row>
    <row r="4" spans="1:8">
      <c r="A4">
        <v>21800</v>
      </c>
      <c r="B4" t="s">
        <v>34</v>
      </c>
      <c r="C4" s="12">
        <v>45758</v>
      </c>
      <c r="D4" s="3" t="s">
        <v>1800</v>
      </c>
      <c r="E4" t="s">
        <v>34</v>
      </c>
      <c r="F4" t="s">
        <v>1752</v>
      </c>
      <c r="G4" t="s">
        <v>1189</v>
      </c>
      <c r="H4" t="s">
        <v>1754</v>
      </c>
    </row>
    <row r="5" spans="1:8">
      <c r="A5">
        <v>21800</v>
      </c>
      <c r="B5" t="s">
        <v>1145</v>
      </c>
      <c r="C5" s="12">
        <v>45758</v>
      </c>
      <c r="D5" s="3" t="s">
        <v>1801</v>
      </c>
      <c r="E5" t="s">
        <v>1145</v>
      </c>
      <c r="F5" t="s">
        <v>1752</v>
      </c>
      <c r="G5" t="s">
        <v>1203</v>
      </c>
      <c r="H5" t="s">
        <v>1754</v>
      </c>
    </row>
    <row r="6" spans="1:8">
      <c r="A6">
        <v>21800</v>
      </c>
      <c r="B6" t="s">
        <v>38</v>
      </c>
      <c r="C6" s="12">
        <v>45758</v>
      </c>
      <c r="D6" s="3" t="s">
        <v>1802</v>
      </c>
      <c r="E6" t="s">
        <v>38</v>
      </c>
      <c r="F6" t="s">
        <v>1752</v>
      </c>
      <c r="G6" t="s">
        <v>1203</v>
      </c>
      <c r="H6" t="s">
        <v>1754</v>
      </c>
    </row>
    <row r="7" spans="1:8">
      <c r="A7">
        <v>21800</v>
      </c>
      <c r="B7" t="s">
        <v>1146</v>
      </c>
      <c r="C7" s="12">
        <v>45758</v>
      </c>
      <c r="D7" s="3" t="s">
        <v>1803</v>
      </c>
      <c r="E7" t="s">
        <v>1146</v>
      </c>
      <c r="F7" t="s">
        <v>1752</v>
      </c>
      <c r="G7" t="s">
        <v>1203</v>
      </c>
      <c r="H7" t="s">
        <v>1754</v>
      </c>
    </row>
    <row r="8" spans="1:8">
      <c r="A8">
        <v>21800</v>
      </c>
      <c r="B8" t="s">
        <v>1148</v>
      </c>
      <c r="C8" s="12">
        <v>45758</v>
      </c>
      <c r="D8" s="3" t="s">
        <v>1804</v>
      </c>
      <c r="E8" t="s">
        <v>1148</v>
      </c>
      <c r="F8" t="s">
        <v>1752</v>
      </c>
      <c r="G8" t="s">
        <v>1203</v>
      </c>
      <c r="H8" t="s">
        <v>1754</v>
      </c>
    </row>
    <row r="9" spans="1:8">
      <c r="A9">
        <v>21800</v>
      </c>
      <c r="B9" t="s">
        <v>45</v>
      </c>
      <c r="C9" s="12">
        <v>45758</v>
      </c>
      <c r="D9" s="3" t="s">
        <v>1805</v>
      </c>
      <c r="E9" t="s">
        <v>45</v>
      </c>
      <c r="F9" t="s">
        <v>1752</v>
      </c>
      <c r="G9" t="s">
        <v>1189</v>
      </c>
      <c r="H9" t="s">
        <v>1754</v>
      </c>
    </row>
    <row r="10" spans="1:8">
      <c r="A10">
        <v>21800</v>
      </c>
      <c r="B10" t="s">
        <v>47</v>
      </c>
      <c r="C10" s="12">
        <v>45758</v>
      </c>
      <c r="D10" s="3" t="s">
        <v>1806</v>
      </c>
      <c r="E10" t="s">
        <v>47</v>
      </c>
      <c r="F10" t="s">
        <v>1752</v>
      </c>
      <c r="G10" t="s">
        <v>1189</v>
      </c>
      <c r="H10" t="s">
        <v>1754</v>
      </c>
    </row>
    <row r="11" spans="1:8">
      <c r="A11">
        <v>23200</v>
      </c>
      <c r="B11" t="s">
        <v>49</v>
      </c>
      <c r="C11" s="12">
        <v>45758</v>
      </c>
      <c r="D11" s="3" t="s">
        <v>1807</v>
      </c>
      <c r="E11" t="s">
        <v>49</v>
      </c>
      <c r="F11" t="s">
        <v>1752</v>
      </c>
      <c r="G11" t="s">
        <v>1189</v>
      </c>
      <c r="H11" t="s">
        <v>1754</v>
      </c>
    </row>
    <row r="12" spans="1:8">
      <c r="A12">
        <v>30500</v>
      </c>
      <c r="B12" t="s">
        <v>49</v>
      </c>
      <c r="C12" s="12">
        <v>45758</v>
      </c>
      <c r="D12" s="3" t="s">
        <v>1807</v>
      </c>
      <c r="E12" t="s">
        <v>49</v>
      </c>
      <c r="F12" t="s">
        <v>1752</v>
      </c>
      <c r="G12" t="s">
        <v>1203</v>
      </c>
      <c r="H12" t="s">
        <v>1754</v>
      </c>
    </row>
    <row r="13" spans="1:8">
      <c r="A13">
        <v>25100</v>
      </c>
      <c r="B13" t="s">
        <v>52</v>
      </c>
      <c r="C13" s="12">
        <v>45758</v>
      </c>
      <c r="D13" s="3" t="s">
        <v>1808</v>
      </c>
      <c r="E13" t="s">
        <v>52</v>
      </c>
      <c r="F13" t="s">
        <v>1752</v>
      </c>
      <c r="G13" t="s">
        <v>1189</v>
      </c>
      <c r="H13" t="s">
        <v>1754</v>
      </c>
    </row>
    <row r="14" spans="1:8">
      <c r="A14">
        <v>25200</v>
      </c>
      <c r="B14" t="s">
        <v>56</v>
      </c>
      <c r="C14" s="12">
        <v>45758</v>
      </c>
      <c r="D14" s="3" t="s">
        <v>1809</v>
      </c>
      <c r="E14" t="s">
        <v>56</v>
      </c>
      <c r="F14" t="s">
        <v>1752</v>
      </c>
      <c r="G14" t="s">
        <v>1189</v>
      </c>
      <c r="H14" t="s">
        <v>1754</v>
      </c>
    </row>
    <row r="15" spans="1:8">
      <c r="A15">
        <v>30500</v>
      </c>
      <c r="B15" t="s">
        <v>56</v>
      </c>
      <c r="C15" s="12">
        <v>45758</v>
      </c>
      <c r="D15" s="3" t="s">
        <v>1809</v>
      </c>
      <c r="E15" t="s">
        <v>56</v>
      </c>
      <c r="F15" t="s">
        <v>1752</v>
      </c>
      <c r="G15" t="s">
        <v>1189</v>
      </c>
      <c r="H15" t="s">
        <v>1754</v>
      </c>
    </row>
    <row r="16" spans="1:8">
      <c r="A16">
        <v>26400</v>
      </c>
      <c r="B16" t="s">
        <v>60</v>
      </c>
      <c r="C16" s="12">
        <v>45758</v>
      </c>
      <c r="D16" s="3" t="s">
        <v>1810</v>
      </c>
      <c r="E16" t="s">
        <v>60</v>
      </c>
      <c r="F16" t="s">
        <v>1752</v>
      </c>
      <c r="G16" t="s">
        <v>1189</v>
      </c>
      <c r="H16" t="s">
        <v>1754</v>
      </c>
    </row>
    <row r="17" spans="1:8">
      <c r="A17">
        <v>26400</v>
      </c>
      <c r="B17" t="s">
        <v>64</v>
      </c>
      <c r="C17" s="12">
        <v>45758</v>
      </c>
      <c r="D17" s="3" t="s">
        <v>1811</v>
      </c>
      <c r="E17" t="s">
        <v>64</v>
      </c>
      <c r="F17" t="s">
        <v>1752</v>
      </c>
      <c r="G17" t="s">
        <v>1189</v>
      </c>
      <c r="H17" t="s">
        <v>1754</v>
      </c>
    </row>
    <row r="18" spans="1:8">
      <c r="A18">
        <v>26400</v>
      </c>
      <c r="B18" t="s">
        <v>66</v>
      </c>
      <c r="C18" s="12">
        <v>45758</v>
      </c>
      <c r="D18" s="3" t="s">
        <v>1812</v>
      </c>
      <c r="E18" t="s">
        <v>66</v>
      </c>
      <c r="F18" t="s">
        <v>1752</v>
      </c>
      <c r="G18" t="s">
        <v>1203</v>
      </c>
      <c r="H18" t="s">
        <v>1754</v>
      </c>
    </row>
    <row r="19" spans="1:8">
      <c r="A19">
        <v>26400</v>
      </c>
      <c r="B19" t="s">
        <v>69</v>
      </c>
      <c r="C19" s="12">
        <v>45758</v>
      </c>
      <c r="D19" s="3" t="s">
        <v>1813</v>
      </c>
      <c r="E19" t="s">
        <v>69</v>
      </c>
      <c r="F19" t="s">
        <v>1752</v>
      </c>
      <c r="G19" t="s">
        <v>1189</v>
      </c>
      <c r="H19" t="s">
        <v>1754</v>
      </c>
    </row>
    <row r="20" spans="1:8">
      <c r="A20">
        <v>28000</v>
      </c>
      <c r="B20" t="s">
        <v>72</v>
      </c>
      <c r="C20" s="12">
        <v>45758</v>
      </c>
      <c r="D20" s="3" t="s">
        <v>1814</v>
      </c>
      <c r="E20" t="s">
        <v>72</v>
      </c>
      <c r="F20" t="s">
        <v>1752</v>
      </c>
      <c r="G20" t="s">
        <v>1189</v>
      </c>
      <c r="H20" t="s">
        <v>1754</v>
      </c>
    </row>
    <row r="21" spans="1:8">
      <c r="A21">
        <v>28000</v>
      </c>
      <c r="B21" t="s">
        <v>76</v>
      </c>
      <c r="C21" s="12">
        <v>45758</v>
      </c>
      <c r="D21" s="3" t="s">
        <v>1815</v>
      </c>
      <c r="E21" t="s">
        <v>76</v>
      </c>
      <c r="F21" t="s">
        <v>1752</v>
      </c>
      <c r="G21" t="s">
        <v>1189</v>
      </c>
      <c r="H21" t="s">
        <v>1754</v>
      </c>
    </row>
    <row r="22" spans="1:8">
      <c r="A22">
        <v>34100</v>
      </c>
      <c r="B22" t="s">
        <v>76</v>
      </c>
      <c r="C22" s="12">
        <v>45758</v>
      </c>
      <c r="D22" s="3" t="s">
        <v>1815</v>
      </c>
      <c r="E22" t="s">
        <v>76</v>
      </c>
      <c r="F22" t="s">
        <v>1752</v>
      </c>
      <c r="G22" t="s">
        <v>1203</v>
      </c>
      <c r="H22" t="s">
        <v>1754</v>
      </c>
    </row>
    <row r="23" spans="1:8">
      <c r="A23">
        <v>30500</v>
      </c>
      <c r="B23" t="s">
        <v>1151</v>
      </c>
      <c r="C23" s="12">
        <v>45758</v>
      </c>
      <c r="D23" s="3" t="s">
        <v>1820</v>
      </c>
      <c r="E23" t="s">
        <v>1151</v>
      </c>
      <c r="F23" t="s">
        <v>1752</v>
      </c>
      <c r="G23" t="s">
        <v>1189</v>
      </c>
      <c r="H23" t="s">
        <v>1754</v>
      </c>
    </row>
    <row r="24" spans="1:8">
      <c r="A24">
        <v>30500</v>
      </c>
      <c r="B24" t="s">
        <v>89</v>
      </c>
      <c r="C24" s="12">
        <v>45758</v>
      </c>
      <c r="D24" s="3" t="s">
        <v>1821</v>
      </c>
      <c r="E24" t="s">
        <v>89</v>
      </c>
      <c r="F24" t="s">
        <v>1752</v>
      </c>
      <c r="G24" t="s">
        <v>1203</v>
      </c>
      <c r="H24" t="s">
        <v>1754</v>
      </c>
    </row>
    <row r="25" spans="1:8">
      <c r="A25">
        <v>30800</v>
      </c>
      <c r="B25" t="s">
        <v>92</v>
      </c>
      <c r="C25" s="12">
        <v>45758</v>
      </c>
      <c r="D25" s="3" t="s">
        <v>1822</v>
      </c>
      <c r="E25" t="s">
        <v>92</v>
      </c>
      <c r="F25" t="s">
        <v>1752</v>
      </c>
      <c r="G25" t="s">
        <v>1203</v>
      </c>
      <c r="H25" t="s">
        <v>1754</v>
      </c>
    </row>
    <row r="26" spans="1:8">
      <c r="A26">
        <v>30800</v>
      </c>
      <c r="B26" t="s">
        <v>95</v>
      </c>
      <c r="C26" s="12">
        <v>45758</v>
      </c>
      <c r="D26" s="3" t="s">
        <v>1823</v>
      </c>
      <c r="E26" t="s">
        <v>95</v>
      </c>
      <c r="F26" t="s">
        <v>1752</v>
      </c>
      <c r="G26" t="s">
        <v>1203</v>
      </c>
      <c r="H26" t="s">
        <v>1754</v>
      </c>
    </row>
    <row r="27" spans="1:8">
      <c r="A27">
        <v>33300</v>
      </c>
      <c r="B27" t="s">
        <v>98</v>
      </c>
      <c r="C27" s="12">
        <v>45758</v>
      </c>
      <c r="D27" s="3" t="s">
        <v>1824</v>
      </c>
      <c r="E27" t="s">
        <v>98</v>
      </c>
      <c r="F27" t="s">
        <v>1752</v>
      </c>
      <c r="G27" t="s">
        <v>1189</v>
      </c>
      <c r="H27" t="s">
        <v>1754</v>
      </c>
    </row>
    <row r="28" spans="1:8">
      <c r="A28">
        <v>33300</v>
      </c>
      <c r="B28" t="s">
        <v>102</v>
      </c>
      <c r="C28" s="12">
        <v>45758</v>
      </c>
      <c r="D28" s="3" t="s">
        <v>1825</v>
      </c>
      <c r="E28" t="s">
        <v>102</v>
      </c>
      <c r="F28" t="s">
        <v>1752</v>
      </c>
      <c r="G28" t="s">
        <v>1189</v>
      </c>
      <c r="H28" t="s">
        <v>1754</v>
      </c>
    </row>
    <row r="29" spans="1:8">
      <c r="A29">
        <v>34100</v>
      </c>
      <c r="B29" t="s">
        <v>105</v>
      </c>
      <c r="C29" s="12">
        <v>45758</v>
      </c>
      <c r="D29" s="3" t="s">
        <v>1826</v>
      </c>
      <c r="E29" t="s">
        <v>105</v>
      </c>
      <c r="F29" t="s">
        <v>1752</v>
      </c>
      <c r="G29" t="s">
        <v>1189</v>
      </c>
      <c r="H29" t="s">
        <v>1754</v>
      </c>
    </row>
    <row r="30" spans="1:8">
      <c r="A30">
        <v>34100</v>
      </c>
      <c r="B30" t="s">
        <v>108</v>
      </c>
      <c r="C30" s="12">
        <v>45758</v>
      </c>
      <c r="D30" s="3" t="s">
        <v>1827</v>
      </c>
      <c r="E30" t="s">
        <v>108</v>
      </c>
      <c r="F30" t="s">
        <v>1752</v>
      </c>
      <c r="G30" t="s">
        <v>1203</v>
      </c>
      <c r="H30" t="s">
        <v>1754</v>
      </c>
    </row>
    <row r="31" spans="1:8">
      <c r="A31">
        <v>34100</v>
      </c>
      <c r="B31" t="s">
        <v>110</v>
      </c>
      <c r="C31" s="12">
        <v>45758</v>
      </c>
      <c r="D31" s="3" t="s">
        <v>1828</v>
      </c>
      <c r="E31" t="s">
        <v>110</v>
      </c>
      <c r="F31" t="s">
        <v>1752</v>
      </c>
      <c r="G31" t="s">
        <v>1203</v>
      </c>
      <c r="H31" t="s">
        <v>1754</v>
      </c>
    </row>
    <row r="32" spans="1:8">
      <c r="A32">
        <v>34100</v>
      </c>
      <c r="B32" t="s">
        <v>112</v>
      </c>
      <c r="C32" s="12">
        <v>45758</v>
      </c>
      <c r="D32" s="3" t="s">
        <v>1829</v>
      </c>
      <c r="E32" t="s">
        <v>112</v>
      </c>
      <c r="F32" t="s">
        <v>1752</v>
      </c>
      <c r="G32" t="s">
        <v>1203</v>
      </c>
      <c r="H32" t="s">
        <v>1754</v>
      </c>
    </row>
    <row r="33" spans="1:8">
      <c r="A33">
        <v>34100</v>
      </c>
      <c r="B33" t="s">
        <v>115</v>
      </c>
      <c r="C33" s="12">
        <v>45758</v>
      </c>
      <c r="D33" s="3" t="s">
        <v>1830</v>
      </c>
      <c r="E33" t="s">
        <v>115</v>
      </c>
      <c r="F33" t="s">
        <v>1752</v>
      </c>
      <c r="G33" t="s">
        <v>1203</v>
      </c>
      <c r="H33" t="s">
        <v>1754</v>
      </c>
    </row>
    <row r="34" spans="1:8">
      <c r="A34">
        <v>34100</v>
      </c>
      <c r="B34" t="s">
        <v>118</v>
      </c>
      <c r="C34" s="12">
        <v>45758</v>
      </c>
      <c r="D34" s="3" t="s">
        <v>1831</v>
      </c>
      <c r="E34" t="s">
        <v>118</v>
      </c>
      <c r="F34" t="s">
        <v>1752</v>
      </c>
      <c r="G34" t="s">
        <v>1203</v>
      </c>
      <c r="H34" t="s">
        <v>1754</v>
      </c>
    </row>
    <row r="35" spans="1:8">
      <c r="A35">
        <v>34100</v>
      </c>
      <c r="B35" t="s">
        <v>1154</v>
      </c>
      <c r="C35" s="12">
        <v>45758</v>
      </c>
      <c r="D35" s="3" t="s">
        <v>1832</v>
      </c>
      <c r="E35" t="s">
        <v>1154</v>
      </c>
      <c r="F35" t="s">
        <v>1752</v>
      </c>
      <c r="G35" t="s">
        <v>1189</v>
      </c>
      <c r="H35" t="s">
        <v>1754</v>
      </c>
    </row>
    <row r="36" spans="1:8">
      <c r="A36">
        <v>34100</v>
      </c>
      <c r="B36" t="s">
        <v>1155</v>
      </c>
      <c r="C36" s="12">
        <v>45758</v>
      </c>
      <c r="D36" s="3" t="s">
        <v>1833</v>
      </c>
      <c r="E36" t="s">
        <v>1155</v>
      </c>
      <c r="F36" t="s">
        <v>1752</v>
      </c>
      <c r="G36" t="s">
        <v>1189</v>
      </c>
      <c r="H36" t="s">
        <v>1754</v>
      </c>
    </row>
    <row r="37" spans="1:8">
      <c r="A37">
        <v>34100</v>
      </c>
      <c r="B37" t="s">
        <v>1156</v>
      </c>
      <c r="C37" s="12">
        <v>45758</v>
      </c>
      <c r="D37" s="3" t="s">
        <v>1834</v>
      </c>
      <c r="E37" t="s">
        <v>1156</v>
      </c>
      <c r="F37" t="s">
        <v>1752</v>
      </c>
      <c r="G37" t="s">
        <v>1203</v>
      </c>
      <c r="H37" t="s">
        <v>1754</v>
      </c>
    </row>
    <row r="38" spans="1:8">
      <c r="A38">
        <v>34100</v>
      </c>
      <c r="B38" t="s">
        <v>1157</v>
      </c>
      <c r="C38" s="12">
        <v>45758</v>
      </c>
      <c r="D38" s="3" t="s">
        <v>1835</v>
      </c>
      <c r="E38" t="s">
        <v>1157</v>
      </c>
      <c r="F38" t="s">
        <v>1752</v>
      </c>
      <c r="G38" t="s">
        <v>1203</v>
      </c>
      <c r="H38" t="s">
        <v>1754</v>
      </c>
    </row>
    <row r="39" spans="1:8">
      <c r="A39">
        <v>34100</v>
      </c>
      <c r="B39" t="s">
        <v>1158</v>
      </c>
      <c r="C39" s="12">
        <v>45758</v>
      </c>
      <c r="D39" s="3" t="s">
        <v>1836</v>
      </c>
      <c r="E39" t="s">
        <v>1158</v>
      </c>
      <c r="F39" t="s">
        <v>1752</v>
      </c>
      <c r="G39" t="s">
        <v>1189</v>
      </c>
      <c r="H39" t="s">
        <v>1754</v>
      </c>
    </row>
    <row r="40" spans="1:8">
      <c r="A40">
        <v>34100</v>
      </c>
      <c r="B40" t="s">
        <v>1159</v>
      </c>
      <c r="C40" s="12">
        <v>45758</v>
      </c>
      <c r="D40" s="3" t="s">
        <v>1837</v>
      </c>
      <c r="E40" t="s">
        <v>1159</v>
      </c>
      <c r="F40" t="s">
        <v>1752</v>
      </c>
      <c r="G40" t="s">
        <v>1203</v>
      </c>
      <c r="H40" t="s">
        <v>1754</v>
      </c>
    </row>
    <row r="41" spans="1:8">
      <c r="A41">
        <v>34100</v>
      </c>
      <c r="B41" t="s">
        <v>1160</v>
      </c>
      <c r="C41" s="12">
        <v>45758</v>
      </c>
      <c r="D41" s="3" t="s">
        <v>1838</v>
      </c>
      <c r="E41" t="s">
        <v>1160</v>
      </c>
      <c r="F41" t="s">
        <v>1752</v>
      </c>
      <c r="G41" t="s">
        <v>1203</v>
      </c>
      <c r="H41" t="s">
        <v>1754</v>
      </c>
    </row>
    <row r="42" spans="1:8">
      <c r="A42">
        <v>34100</v>
      </c>
      <c r="B42" t="s">
        <v>1161</v>
      </c>
      <c r="C42" s="12">
        <v>45758</v>
      </c>
      <c r="D42" s="3" t="s">
        <v>1839</v>
      </c>
      <c r="E42" t="s">
        <v>1161</v>
      </c>
      <c r="F42" t="s">
        <v>1752</v>
      </c>
      <c r="G42" t="s">
        <v>1203</v>
      </c>
      <c r="H42" t="s">
        <v>1754</v>
      </c>
    </row>
    <row r="43" spans="1:8">
      <c r="A43">
        <v>34100</v>
      </c>
      <c r="B43" t="s">
        <v>136</v>
      </c>
      <c r="C43" s="12">
        <v>45758</v>
      </c>
      <c r="D43" s="3" t="s">
        <v>1840</v>
      </c>
      <c r="E43" t="s">
        <v>136</v>
      </c>
      <c r="F43" t="s">
        <v>1752</v>
      </c>
      <c r="G43" t="s">
        <v>1203</v>
      </c>
      <c r="H43" t="s">
        <v>1754</v>
      </c>
    </row>
    <row r="44" spans="1:8">
      <c r="A44">
        <v>34100</v>
      </c>
      <c r="B44" t="s">
        <v>139</v>
      </c>
      <c r="C44" s="12">
        <v>45758</v>
      </c>
      <c r="D44" s="3" t="s">
        <v>1841</v>
      </c>
      <c r="E44" t="s">
        <v>139</v>
      </c>
      <c r="F44" t="s">
        <v>1752</v>
      </c>
      <c r="G44" t="s">
        <v>1203</v>
      </c>
      <c r="H44" t="s">
        <v>1754</v>
      </c>
    </row>
    <row r="45" spans="1:8">
      <c r="A45">
        <v>34100</v>
      </c>
      <c r="B45" t="s">
        <v>141</v>
      </c>
      <c r="C45" s="12">
        <v>45758</v>
      </c>
      <c r="D45" s="3" t="s">
        <v>1842</v>
      </c>
      <c r="E45" t="s">
        <v>141</v>
      </c>
      <c r="F45" t="s">
        <v>1752</v>
      </c>
      <c r="G45" t="s">
        <v>1203</v>
      </c>
      <c r="H45" t="s">
        <v>1754</v>
      </c>
    </row>
    <row r="46" spans="1:8">
      <c r="A46">
        <v>34100</v>
      </c>
      <c r="B46" t="s">
        <v>154</v>
      </c>
      <c r="C46" s="12">
        <v>45758</v>
      </c>
      <c r="D46" s="3" t="s">
        <v>1850</v>
      </c>
      <c r="E46" t="s">
        <v>154</v>
      </c>
      <c r="F46" t="s">
        <v>1752</v>
      </c>
      <c r="G46" t="s">
        <v>1189</v>
      </c>
      <c r="H46" t="s">
        <v>1754</v>
      </c>
    </row>
    <row r="47" spans="1:8">
      <c r="A47">
        <v>35000</v>
      </c>
      <c r="B47" t="s">
        <v>157</v>
      </c>
      <c r="C47" s="12">
        <v>45758</v>
      </c>
      <c r="D47" s="3" t="s">
        <v>1851</v>
      </c>
      <c r="E47" t="s">
        <v>157</v>
      </c>
      <c r="F47" t="s">
        <v>1752</v>
      </c>
      <c r="G47" t="s">
        <v>1189</v>
      </c>
      <c r="H47" t="s">
        <v>1754</v>
      </c>
    </row>
    <row r="48" spans="1:8">
      <c r="A48">
        <v>34100</v>
      </c>
      <c r="B48" t="s">
        <v>157</v>
      </c>
      <c r="C48" s="12">
        <v>45758</v>
      </c>
      <c r="D48" s="3" t="s">
        <v>1851</v>
      </c>
      <c r="E48" t="s">
        <v>157</v>
      </c>
      <c r="F48" t="s">
        <v>1752</v>
      </c>
      <c r="G48" t="s">
        <v>1203</v>
      </c>
      <c r="H48" t="s">
        <v>1754</v>
      </c>
    </row>
    <row r="49" spans="1:8">
      <c r="A49">
        <v>35000</v>
      </c>
      <c r="B49" t="s">
        <v>161</v>
      </c>
      <c r="C49" s="12">
        <v>45758</v>
      </c>
      <c r="D49" s="3" t="s">
        <v>1852</v>
      </c>
      <c r="E49" t="s">
        <v>161</v>
      </c>
      <c r="F49" t="s">
        <v>1752</v>
      </c>
      <c r="G49" t="s">
        <v>1203</v>
      </c>
      <c r="H49" t="s">
        <v>1754</v>
      </c>
    </row>
    <row r="50" spans="1:8">
      <c r="A50">
        <v>36100</v>
      </c>
      <c r="B50" t="s">
        <v>170</v>
      </c>
      <c r="C50" s="12">
        <v>45758</v>
      </c>
      <c r="D50" s="3" t="s">
        <v>1855</v>
      </c>
      <c r="E50" t="s">
        <v>170</v>
      </c>
      <c r="F50" t="s">
        <v>1752</v>
      </c>
      <c r="G50" t="s">
        <v>1189</v>
      </c>
      <c r="H50" t="s">
        <v>1754</v>
      </c>
    </row>
    <row r="51" spans="1:8">
      <c r="A51">
        <v>36100</v>
      </c>
      <c r="B51" t="s">
        <v>173</v>
      </c>
      <c r="C51" s="12">
        <v>45758</v>
      </c>
      <c r="D51" s="3" t="s">
        <v>1856</v>
      </c>
      <c r="E51" t="s">
        <v>173</v>
      </c>
      <c r="F51" t="s">
        <v>1752</v>
      </c>
      <c r="G51" t="s">
        <v>1189</v>
      </c>
      <c r="H51" t="s">
        <v>1754</v>
      </c>
    </row>
    <row r="52" spans="1:8">
      <c r="A52">
        <v>36100</v>
      </c>
      <c r="B52" t="s">
        <v>1162</v>
      </c>
      <c r="C52" s="12">
        <v>45758</v>
      </c>
      <c r="D52" s="3" t="s">
        <v>1858</v>
      </c>
      <c r="E52" t="s">
        <v>1162</v>
      </c>
      <c r="F52" t="s">
        <v>1752</v>
      </c>
      <c r="G52" t="s">
        <v>1203</v>
      </c>
      <c r="H52" t="s">
        <v>1754</v>
      </c>
    </row>
    <row r="53" spans="1:8">
      <c r="A53">
        <v>36100</v>
      </c>
      <c r="B53" t="s">
        <v>180</v>
      </c>
      <c r="C53" s="12">
        <v>45758</v>
      </c>
      <c r="D53" s="3" t="s">
        <v>1859</v>
      </c>
      <c r="E53" t="s">
        <v>180</v>
      </c>
      <c r="F53" t="s">
        <v>1752</v>
      </c>
      <c r="G53" t="s">
        <v>1189</v>
      </c>
      <c r="H53" t="s">
        <v>1754</v>
      </c>
    </row>
    <row r="54" spans="1:8">
      <c r="A54">
        <v>37000</v>
      </c>
      <c r="B54" t="s">
        <v>188</v>
      </c>
      <c r="C54" s="12">
        <v>45758</v>
      </c>
      <c r="D54" s="3" t="s">
        <v>1860</v>
      </c>
      <c r="E54" t="s">
        <v>188</v>
      </c>
      <c r="F54" t="s">
        <v>1752</v>
      </c>
      <c r="G54" t="s">
        <v>1203</v>
      </c>
      <c r="H54" t="s">
        <v>1754</v>
      </c>
    </row>
    <row r="55" spans="1:8">
      <c r="A55">
        <v>37000</v>
      </c>
      <c r="B55" t="s">
        <v>185</v>
      </c>
      <c r="C55" s="12">
        <v>45758</v>
      </c>
      <c r="D55" s="3" t="s">
        <v>1861</v>
      </c>
      <c r="E55" t="s">
        <v>185</v>
      </c>
      <c r="F55" t="s">
        <v>1752</v>
      </c>
      <c r="G55" t="s">
        <v>1203</v>
      </c>
      <c r="H55" t="s">
        <v>1754</v>
      </c>
    </row>
    <row r="56" spans="1:8">
      <c r="A56">
        <v>41000</v>
      </c>
      <c r="B56" t="s">
        <v>192</v>
      </c>
      <c r="C56" s="12">
        <v>45758</v>
      </c>
      <c r="D56" s="3" t="s">
        <v>1862</v>
      </c>
      <c r="E56" t="s">
        <v>192</v>
      </c>
      <c r="F56" t="s">
        <v>1752</v>
      </c>
      <c r="G56" t="s">
        <v>1203</v>
      </c>
      <c r="H56" t="s">
        <v>1754</v>
      </c>
    </row>
    <row r="57" spans="1:8">
      <c r="A57">
        <v>41800</v>
      </c>
      <c r="B57" t="s">
        <v>196</v>
      </c>
      <c r="C57" s="12">
        <v>45758</v>
      </c>
      <c r="D57" s="3" t="s">
        <v>1863</v>
      </c>
      <c r="E57" t="s">
        <v>196</v>
      </c>
      <c r="F57" t="s">
        <v>1752</v>
      </c>
      <c r="G57" t="s">
        <v>1203</v>
      </c>
      <c r="H57" t="s">
        <v>1754</v>
      </c>
    </row>
    <row r="58" spans="1:8">
      <c r="A58">
        <v>41800</v>
      </c>
      <c r="B58" t="s">
        <v>199</v>
      </c>
      <c r="C58" s="12">
        <v>45758</v>
      </c>
      <c r="D58" s="3" t="s">
        <v>1864</v>
      </c>
      <c r="E58" t="s">
        <v>199</v>
      </c>
      <c r="F58" t="s">
        <v>1752</v>
      </c>
      <c r="G58" t="s">
        <v>1203</v>
      </c>
      <c r="H58" t="s">
        <v>1754</v>
      </c>
    </row>
    <row r="59" spans="1:8">
      <c r="A59">
        <v>41800</v>
      </c>
      <c r="B59" t="s">
        <v>2206</v>
      </c>
      <c r="C59" s="12">
        <v>45758</v>
      </c>
      <c r="D59" s="3" t="s">
        <v>1866</v>
      </c>
      <c r="E59" t="s">
        <v>208</v>
      </c>
      <c r="F59" t="s">
        <v>1752</v>
      </c>
      <c r="G59" t="s">
        <v>1203</v>
      </c>
      <c r="H59" t="s">
        <v>1754</v>
      </c>
    </row>
    <row r="60" spans="1:8">
      <c r="A60">
        <v>41800</v>
      </c>
      <c r="B60" t="s">
        <v>202</v>
      </c>
      <c r="C60" s="12">
        <v>45758</v>
      </c>
      <c r="D60" s="3" t="s">
        <v>1867</v>
      </c>
      <c r="E60" t="s">
        <v>202</v>
      </c>
      <c r="F60" t="s">
        <v>1752</v>
      </c>
      <c r="G60" t="s">
        <v>1189</v>
      </c>
      <c r="H60" t="s">
        <v>1754</v>
      </c>
    </row>
    <row r="61" spans="1:8">
      <c r="A61">
        <v>41800</v>
      </c>
      <c r="B61" t="s">
        <v>205</v>
      </c>
      <c r="C61" s="12">
        <v>45758</v>
      </c>
      <c r="D61" s="3" t="s">
        <v>1868</v>
      </c>
      <c r="E61" t="s">
        <v>205</v>
      </c>
      <c r="F61" t="s">
        <v>1752</v>
      </c>
      <c r="G61" t="s">
        <v>1203</v>
      </c>
      <c r="H61" t="s">
        <v>1754</v>
      </c>
    </row>
    <row r="62" spans="1:8">
      <c r="A62">
        <v>41800</v>
      </c>
      <c r="B62" t="s">
        <v>208</v>
      </c>
      <c r="C62" s="12">
        <v>45758</v>
      </c>
      <c r="D62" s="3" t="s">
        <v>1869</v>
      </c>
      <c r="E62" t="s">
        <v>208</v>
      </c>
      <c r="F62" t="s">
        <v>1752</v>
      </c>
      <c r="G62" t="s">
        <v>1203</v>
      </c>
      <c r="H62" t="s">
        <v>1754</v>
      </c>
    </row>
    <row r="63" spans="1:8">
      <c r="A63">
        <v>41800</v>
      </c>
      <c r="B63" t="s">
        <v>211</v>
      </c>
      <c r="C63" s="12">
        <v>45758</v>
      </c>
      <c r="D63" s="3" t="s">
        <v>1870</v>
      </c>
      <c r="E63" t="s">
        <v>211</v>
      </c>
      <c r="F63" t="s">
        <v>1752</v>
      </c>
      <c r="G63" t="s">
        <v>1203</v>
      </c>
      <c r="H63" t="s">
        <v>1754</v>
      </c>
    </row>
    <row r="64" spans="1:8">
      <c r="A64">
        <v>41900</v>
      </c>
      <c r="B64" t="s">
        <v>216</v>
      </c>
      <c r="C64" s="12">
        <v>45758</v>
      </c>
      <c r="D64" s="3" t="s">
        <v>1872</v>
      </c>
      <c r="E64" t="s">
        <v>216</v>
      </c>
      <c r="F64" t="s">
        <v>1752</v>
      </c>
      <c r="G64" t="s">
        <v>1203</v>
      </c>
      <c r="H64" t="s">
        <v>1754</v>
      </c>
    </row>
    <row r="65" spans="1:8">
      <c r="A65">
        <v>41900</v>
      </c>
      <c r="B65" t="s">
        <v>219</v>
      </c>
      <c r="C65" s="12">
        <v>45758</v>
      </c>
      <c r="D65" s="3" t="s">
        <v>1873</v>
      </c>
      <c r="E65" t="s">
        <v>219</v>
      </c>
      <c r="F65" t="s">
        <v>1752</v>
      </c>
      <c r="G65" t="s">
        <v>1189</v>
      </c>
      <c r="H65" t="s">
        <v>1754</v>
      </c>
    </row>
    <row r="66" spans="1:8">
      <c r="A66">
        <v>34100</v>
      </c>
      <c r="B66" t="s">
        <v>219</v>
      </c>
      <c r="C66" s="12">
        <v>45758</v>
      </c>
      <c r="D66" s="3" t="s">
        <v>1873</v>
      </c>
      <c r="E66" t="s">
        <v>219</v>
      </c>
      <c r="F66" t="s">
        <v>1752</v>
      </c>
      <c r="G66" t="s">
        <v>1189</v>
      </c>
      <c r="H66" t="s">
        <v>1754</v>
      </c>
    </row>
    <row r="67" spans="1:8">
      <c r="A67">
        <v>41900</v>
      </c>
      <c r="B67" t="s">
        <v>222</v>
      </c>
      <c r="C67" s="12">
        <v>45758</v>
      </c>
      <c r="D67" s="3" t="s">
        <v>1874</v>
      </c>
      <c r="E67" t="s">
        <v>222</v>
      </c>
      <c r="F67" t="s">
        <v>1752</v>
      </c>
      <c r="G67" t="s">
        <v>1189</v>
      </c>
      <c r="H67" t="s">
        <v>1754</v>
      </c>
    </row>
    <row r="68" spans="1:8">
      <c r="A68">
        <v>41900</v>
      </c>
      <c r="B68" t="s">
        <v>224</v>
      </c>
      <c r="C68" s="12">
        <v>45758</v>
      </c>
      <c r="D68" s="3" t="s">
        <v>1875</v>
      </c>
      <c r="E68" t="s">
        <v>224</v>
      </c>
      <c r="F68" t="s">
        <v>1752</v>
      </c>
      <c r="G68" t="s">
        <v>1189</v>
      </c>
      <c r="H68" t="s">
        <v>1754</v>
      </c>
    </row>
    <row r="69" spans="1:8">
      <c r="A69">
        <v>41900</v>
      </c>
      <c r="B69" t="s">
        <v>227</v>
      </c>
      <c r="C69" s="12">
        <v>45758</v>
      </c>
      <c r="D69" s="3" t="s">
        <v>1876</v>
      </c>
      <c r="E69" t="s">
        <v>227</v>
      </c>
      <c r="F69" t="s">
        <v>1752</v>
      </c>
      <c r="G69" t="s">
        <v>1189</v>
      </c>
      <c r="H69" t="s">
        <v>1754</v>
      </c>
    </row>
    <row r="70" spans="1:8">
      <c r="A70">
        <v>34100</v>
      </c>
      <c r="B70" t="s">
        <v>227</v>
      </c>
      <c r="C70" s="12">
        <v>45758</v>
      </c>
      <c r="D70" s="3" t="s">
        <v>1876</v>
      </c>
      <c r="E70" t="s">
        <v>227</v>
      </c>
      <c r="F70" t="s">
        <v>1752</v>
      </c>
      <c r="G70" t="s">
        <v>1189</v>
      </c>
      <c r="H70" t="s">
        <v>1754</v>
      </c>
    </row>
    <row r="71" spans="1:8">
      <c r="A71">
        <v>41900</v>
      </c>
      <c r="B71" t="s">
        <v>230</v>
      </c>
      <c r="C71" s="12">
        <v>45758</v>
      </c>
      <c r="D71" s="3" t="s">
        <v>1877</v>
      </c>
      <c r="E71" t="s">
        <v>230</v>
      </c>
      <c r="F71" t="s">
        <v>1752</v>
      </c>
      <c r="G71" t="s">
        <v>1203</v>
      </c>
      <c r="H71" t="s">
        <v>1754</v>
      </c>
    </row>
    <row r="72" spans="1:8">
      <c r="A72">
        <v>41900</v>
      </c>
      <c r="B72" t="s">
        <v>233</v>
      </c>
      <c r="C72" s="12">
        <v>45758</v>
      </c>
      <c r="D72" s="3" t="s">
        <v>1878</v>
      </c>
      <c r="E72" t="s">
        <v>233</v>
      </c>
      <c r="F72" t="s">
        <v>1752</v>
      </c>
      <c r="G72" t="s">
        <v>1189</v>
      </c>
      <c r="H72" t="s">
        <v>1754</v>
      </c>
    </row>
    <row r="73" spans="1:8">
      <c r="A73">
        <v>41900</v>
      </c>
      <c r="B73" t="s">
        <v>236</v>
      </c>
      <c r="C73" s="12">
        <v>45758</v>
      </c>
      <c r="D73" s="3" t="s">
        <v>1879</v>
      </c>
      <c r="E73" t="s">
        <v>236</v>
      </c>
      <c r="F73" t="s">
        <v>1752</v>
      </c>
      <c r="G73" t="s">
        <v>1203</v>
      </c>
      <c r="H73" t="s">
        <v>1754</v>
      </c>
    </row>
    <row r="74" spans="1:8">
      <c r="A74">
        <v>41900</v>
      </c>
      <c r="B74" t="s">
        <v>239</v>
      </c>
      <c r="C74" s="12">
        <v>45758</v>
      </c>
      <c r="D74" s="3" t="s">
        <v>1880</v>
      </c>
      <c r="E74" t="s">
        <v>239</v>
      </c>
      <c r="F74" t="s">
        <v>1752</v>
      </c>
      <c r="G74" t="s">
        <v>1203</v>
      </c>
      <c r="H74" t="s">
        <v>1754</v>
      </c>
    </row>
    <row r="75" spans="1:8">
      <c r="A75">
        <v>41900</v>
      </c>
      <c r="B75" t="s">
        <v>242</v>
      </c>
      <c r="C75" s="12">
        <v>45758</v>
      </c>
      <c r="D75" s="3" t="s">
        <v>1881</v>
      </c>
      <c r="E75" t="s">
        <v>242</v>
      </c>
      <c r="F75" t="s">
        <v>1752</v>
      </c>
      <c r="G75" t="s">
        <v>1189</v>
      </c>
      <c r="H75" t="s">
        <v>1754</v>
      </c>
    </row>
    <row r="76" spans="1:8">
      <c r="A76">
        <v>41900</v>
      </c>
      <c r="B76" t="s">
        <v>245</v>
      </c>
      <c r="C76" s="12">
        <v>45758</v>
      </c>
      <c r="D76" s="3" t="s">
        <v>1882</v>
      </c>
      <c r="E76" t="s">
        <v>245</v>
      </c>
      <c r="F76" t="s">
        <v>1752</v>
      </c>
      <c r="G76" t="s">
        <v>1189</v>
      </c>
      <c r="H76" t="s">
        <v>1754</v>
      </c>
    </row>
    <row r="77" spans="1:8">
      <c r="A77">
        <v>41900</v>
      </c>
      <c r="B77" t="s">
        <v>248</v>
      </c>
      <c r="C77" s="12">
        <v>45758</v>
      </c>
      <c r="D77" s="3" t="s">
        <v>1883</v>
      </c>
      <c r="E77" t="s">
        <v>248</v>
      </c>
      <c r="F77" t="s">
        <v>1752</v>
      </c>
      <c r="G77" t="s">
        <v>1189</v>
      </c>
      <c r="H77" t="s">
        <v>1754</v>
      </c>
    </row>
    <row r="78" spans="1:8">
      <c r="A78">
        <v>41900</v>
      </c>
      <c r="B78" t="s">
        <v>251</v>
      </c>
      <c r="C78" s="12">
        <v>45758</v>
      </c>
      <c r="D78" s="3" t="s">
        <v>1884</v>
      </c>
      <c r="E78" t="s">
        <v>251</v>
      </c>
      <c r="F78" t="s">
        <v>1752</v>
      </c>
      <c r="G78" t="s">
        <v>1203</v>
      </c>
      <c r="H78" t="s">
        <v>1754</v>
      </c>
    </row>
    <row r="79" spans="1:8">
      <c r="A79">
        <v>41900</v>
      </c>
      <c r="B79" t="s">
        <v>254</v>
      </c>
      <c r="C79" s="12">
        <v>45758</v>
      </c>
      <c r="D79" s="3" t="s">
        <v>1885</v>
      </c>
      <c r="E79" t="s">
        <v>254</v>
      </c>
      <c r="F79" t="s">
        <v>1752</v>
      </c>
      <c r="G79" t="s">
        <v>1203</v>
      </c>
      <c r="H79" t="s">
        <v>1754</v>
      </c>
    </row>
    <row r="80" spans="1:8">
      <c r="A80">
        <v>41900</v>
      </c>
      <c r="B80" t="s">
        <v>257</v>
      </c>
      <c r="C80" s="12">
        <v>45758</v>
      </c>
      <c r="D80" s="3" t="s">
        <v>1886</v>
      </c>
      <c r="E80" t="s">
        <v>257</v>
      </c>
      <c r="F80" t="s">
        <v>1752</v>
      </c>
      <c r="G80" t="s">
        <v>1203</v>
      </c>
      <c r="H80" t="s">
        <v>1754</v>
      </c>
    </row>
    <row r="81" spans="1:8">
      <c r="A81">
        <v>43000</v>
      </c>
      <c r="B81" t="s">
        <v>260</v>
      </c>
      <c r="C81" s="12">
        <v>45758</v>
      </c>
      <c r="D81" s="3" t="s">
        <v>1887</v>
      </c>
      <c r="E81" t="s">
        <v>260</v>
      </c>
      <c r="F81" t="s">
        <v>1752</v>
      </c>
      <c r="G81" t="s">
        <v>1189</v>
      </c>
      <c r="H81" t="s">
        <v>1754</v>
      </c>
    </row>
    <row r="82" spans="1:8">
      <c r="A82">
        <v>43000</v>
      </c>
      <c r="B82" t="s">
        <v>1164</v>
      </c>
      <c r="C82" s="12">
        <v>45758</v>
      </c>
      <c r="D82" s="3" t="s">
        <v>1891</v>
      </c>
      <c r="E82" t="s">
        <v>1164</v>
      </c>
      <c r="F82" t="s">
        <v>1752</v>
      </c>
      <c r="G82" t="s">
        <v>1189</v>
      </c>
      <c r="H82" t="s">
        <v>1754</v>
      </c>
    </row>
    <row r="83" spans="1:8">
      <c r="A83">
        <v>34100</v>
      </c>
      <c r="B83" t="s">
        <v>1164</v>
      </c>
      <c r="C83" s="12">
        <v>45758</v>
      </c>
      <c r="D83" s="3" t="s">
        <v>1891</v>
      </c>
      <c r="E83" t="s">
        <v>1164</v>
      </c>
      <c r="F83" t="s">
        <v>1752</v>
      </c>
      <c r="G83" t="s">
        <v>1189</v>
      </c>
      <c r="H83" t="s">
        <v>1754</v>
      </c>
    </row>
    <row r="84" spans="1:8">
      <c r="A84">
        <v>43000</v>
      </c>
      <c r="B84" t="s">
        <v>271</v>
      </c>
      <c r="C84" s="12">
        <v>45758</v>
      </c>
      <c r="D84" s="3" t="s">
        <v>1892</v>
      </c>
      <c r="E84" t="s">
        <v>271</v>
      </c>
      <c r="F84" t="s">
        <v>1752</v>
      </c>
      <c r="G84" t="s">
        <v>1203</v>
      </c>
      <c r="H84" t="s">
        <v>1754</v>
      </c>
    </row>
    <row r="85" spans="1:8">
      <c r="A85">
        <v>44000</v>
      </c>
      <c r="B85" t="s">
        <v>275</v>
      </c>
      <c r="C85" s="12">
        <v>45758</v>
      </c>
      <c r="D85" s="3" t="s">
        <v>1893</v>
      </c>
      <c r="E85" t="s">
        <v>275</v>
      </c>
      <c r="F85" t="s">
        <v>1752</v>
      </c>
      <c r="G85" t="s">
        <v>1203</v>
      </c>
      <c r="H85" t="s">
        <v>1754</v>
      </c>
    </row>
    <row r="86" spans="1:8">
      <c r="A86">
        <v>44000</v>
      </c>
      <c r="B86" t="s">
        <v>1165</v>
      </c>
      <c r="C86" s="12">
        <v>45758</v>
      </c>
      <c r="D86" s="3" t="s">
        <v>1894</v>
      </c>
      <c r="E86" t="s">
        <v>1165</v>
      </c>
      <c r="F86" t="s">
        <v>1752</v>
      </c>
      <c r="G86" t="s">
        <v>1203</v>
      </c>
      <c r="H86" t="s">
        <v>1754</v>
      </c>
    </row>
    <row r="87" spans="1:8">
      <c r="A87">
        <v>44000</v>
      </c>
      <c r="B87" t="s">
        <v>280</v>
      </c>
      <c r="C87" s="12">
        <v>45758</v>
      </c>
      <c r="D87" s="3" t="s">
        <v>1895</v>
      </c>
      <c r="E87" t="s">
        <v>280</v>
      </c>
      <c r="F87" t="s">
        <v>1752</v>
      </c>
      <c r="G87" t="s">
        <v>1203</v>
      </c>
      <c r="H87" t="s">
        <v>1754</v>
      </c>
    </row>
    <row r="88" spans="1:8">
      <c r="A88">
        <v>47900</v>
      </c>
      <c r="B88" t="s">
        <v>288</v>
      </c>
      <c r="C88" s="12">
        <v>45758</v>
      </c>
      <c r="D88" s="3" t="s">
        <v>1898</v>
      </c>
      <c r="E88" t="s">
        <v>288</v>
      </c>
      <c r="F88" t="s">
        <v>1752</v>
      </c>
      <c r="G88" t="s">
        <v>1203</v>
      </c>
      <c r="H88" t="s">
        <v>1754</v>
      </c>
    </row>
    <row r="89" spans="1:8">
      <c r="A89">
        <v>50500</v>
      </c>
      <c r="B89" t="s">
        <v>292</v>
      </c>
      <c r="C89" s="12">
        <v>45758</v>
      </c>
      <c r="D89" s="3" t="s">
        <v>1899</v>
      </c>
      <c r="E89" t="s">
        <v>292</v>
      </c>
      <c r="F89" t="s">
        <v>1752</v>
      </c>
      <c r="G89" t="s">
        <v>1203</v>
      </c>
      <c r="H89" t="s">
        <v>1754</v>
      </c>
    </row>
    <row r="90" spans="1:8">
      <c r="A90">
        <v>50500</v>
      </c>
      <c r="B90" t="s">
        <v>295</v>
      </c>
      <c r="C90" s="12">
        <v>45758</v>
      </c>
      <c r="D90" s="3" t="s">
        <v>1900</v>
      </c>
      <c r="E90" t="s">
        <v>295</v>
      </c>
      <c r="F90" t="s">
        <v>1752</v>
      </c>
      <c r="G90" t="s">
        <v>1189</v>
      </c>
      <c r="H90" t="s">
        <v>1754</v>
      </c>
    </row>
    <row r="91" spans="1:8">
      <c r="A91">
        <v>50500</v>
      </c>
      <c r="B91" t="s">
        <v>298</v>
      </c>
      <c r="C91" s="12">
        <v>45758</v>
      </c>
      <c r="D91" s="3" t="s">
        <v>1901</v>
      </c>
      <c r="E91" t="s">
        <v>298</v>
      </c>
      <c r="F91" t="s">
        <v>1752</v>
      </c>
      <c r="G91" t="s">
        <v>1203</v>
      </c>
      <c r="H91" t="s">
        <v>1754</v>
      </c>
    </row>
    <row r="92" spans="1:8">
      <c r="A92">
        <v>50500</v>
      </c>
      <c r="B92" t="s">
        <v>301</v>
      </c>
      <c r="C92" s="12">
        <v>45758</v>
      </c>
      <c r="D92" s="3" t="s">
        <v>1902</v>
      </c>
      <c r="E92" t="s">
        <v>301</v>
      </c>
      <c r="F92" t="s">
        <v>1752</v>
      </c>
      <c r="G92" t="s">
        <v>1189</v>
      </c>
      <c r="H92" t="s">
        <v>1754</v>
      </c>
    </row>
    <row r="93" spans="1:8">
      <c r="A93">
        <v>50500</v>
      </c>
      <c r="B93" t="s">
        <v>304</v>
      </c>
      <c r="C93" s="12">
        <v>45758</v>
      </c>
      <c r="D93" s="3" t="s">
        <v>1903</v>
      </c>
      <c r="E93" t="s">
        <v>304</v>
      </c>
      <c r="F93" t="s">
        <v>1752</v>
      </c>
      <c r="G93" t="s">
        <v>1189</v>
      </c>
      <c r="H93" t="s">
        <v>1754</v>
      </c>
    </row>
    <row r="94" spans="1:8">
      <c r="A94">
        <v>50500</v>
      </c>
      <c r="B94" t="s">
        <v>307</v>
      </c>
      <c r="C94" s="12">
        <v>45758</v>
      </c>
      <c r="D94" s="3" t="s">
        <v>1904</v>
      </c>
      <c r="E94" t="s">
        <v>307</v>
      </c>
      <c r="F94" t="s">
        <v>1752</v>
      </c>
      <c r="G94" t="s">
        <v>1203</v>
      </c>
      <c r="H94" t="s">
        <v>1754</v>
      </c>
    </row>
    <row r="95" spans="1:8">
      <c r="A95">
        <v>50800</v>
      </c>
      <c r="B95" t="s">
        <v>311</v>
      </c>
      <c r="C95" s="12">
        <v>45758</v>
      </c>
      <c r="D95" s="3" t="s">
        <v>1905</v>
      </c>
      <c r="E95" t="s">
        <v>311</v>
      </c>
      <c r="F95" t="s">
        <v>1752</v>
      </c>
      <c r="G95" t="s">
        <v>1189</v>
      </c>
      <c r="H95" t="s">
        <v>1754</v>
      </c>
    </row>
    <row r="96" spans="1:8">
      <c r="A96">
        <v>51600</v>
      </c>
      <c r="B96" t="s">
        <v>315</v>
      </c>
      <c r="C96" s="12">
        <v>45758</v>
      </c>
      <c r="D96" s="3" t="s">
        <v>1906</v>
      </c>
      <c r="E96" t="s">
        <v>315</v>
      </c>
      <c r="F96" t="s">
        <v>1752</v>
      </c>
      <c r="G96" t="s">
        <v>1189</v>
      </c>
      <c r="H96" t="s">
        <v>1754</v>
      </c>
    </row>
    <row r="97" spans="1:8">
      <c r="A97">
        <v>52100</v>
      </c>
      <c r="B97" t="s">
        <v>319</v>
      </c>
      <c r="C97" s="12">
        <v>45758</v>
      </c>
      <c r="D97" s="3" t="s">
        <v>1907</v>
      </c>
      <c r="E97" t="s">
        <v>319</v>
      </c>
      <c r="F97" t="s">
        <v>1752</v>
      </c>
      <c r="G97" t="s">
        <v>1203</v>
      </c>
      <c r="H97" t="s">
        <v>1754</v>
      </c>
    </row>
    <row r="98" spans="1:8">
      <c r="A98">
        <v>52100</v>
      </c>
      <c r="B98" t="s">
        <v>322</v>
      </c>
      <c r="C98" s="12">
        <v>45758</v>
      </c>
      <c r="D98" s="3" t="s">
        <v>1908</v>
      </c>
      <c r="E98" t="s">
        <v>322</v>
      </c>
      <c r="F98" t="s">
        <v>1752</v>
      </c>
      <c r="G98" t="s">
        <v>1189</v>
      </c>
      <c r="H98" t="s">
        <v>1754</v>
      </c>
    </row>
    <row r="99" spans="1:8">
      <c r="A99">
        <v>52100</v>
      </c>
      <c r="B99" t="s">
        <v>1166</v>
      </c>
      <c r="C99" s="12">
        <v>45758</v>
      </c>
      <c r="D99" s="3" t="s">
        <v>1911</v>
      </c>
      <c r="E99" t="s">
        <v>1166</v>
      </c>
      <c r="F99" t="s">
        <v>1752</v>
      </c>
      <c r="G99" t="s">
        <v>1203</v>
      </c>
      <c r="H99" t="s">
        <v>1754</v>
      </c>
    </row>
    <row r="100" spans="1:8">
      <c r="A100">
        <v>34100</v>
      </c>
      <c r="B100" t="s">
        <v>1166</v>
      </c>
      <c r="C100" s="12">
        <v>45758</v>
      </c>
      <c r="D100" s="3" t="s">
        <v>1911</v>
      </c>
      <c r="E100" t="s">
        <v>1166</v>
      </c>
      <c r="F100" t="s">
        <v>1752</v>
      </c>
      <c r="G100" t="s">
        <v>1203</v>
      </c>
      <c r="H100" t="s">
        <v>1754</v>
      </c>
    </row>
    <row r="101" spans="1:8">
      <c r="A101">
        <v>52100</v>
      </c>
      <c r="B101" t="s">
        <v>333</v>
      </c>
      <c r="C101" s="12">
        <v>45758</v>
      </c>
      <c r="D101" s="3" t="s">
        <v>1913</v>
      </c>
      <c r="E101" t="s">
        <v>333</v>
      </c>
      <c r="F101" t="s">
        <v>1752</v>
      </c>
      <c r="G101" t="s">
        <v>1189</v>
      </c>
      <c r="H101" t="s">
        <v>1754</v>
      </c>
    </row>
    <row r="102" spans="1:8">
      <c r="A102">
        <v>52100</v>
      </c>
      <c r="B102" t="s">
        <v>336</v>
      </c>
      <c r="C102" s="12">
        <v>45758</v>
      </c>
      <c r="D102" s="3" t="s">
        <v>1914</v>
      </c>
      <c r="E102" t="s">
        <v>336</v>
      </c>
      <c r="F102" t="s">
        <v>1752</v>
      </c>
      <c r="G102" t="s">
        <v>1203</v>
      </c>
      <c r="H102" t="s">
        <v>1754</v>
      </c>
    </row>
    <row r="103" spans="1:8">
      <c r="A103">
        <v>52100</v>
      </c>
      <c r="B103" t="s">
        <v>339</v>
      </c>
      <c r="C103" s="12">
        <v>45758</v>
      </c>
      <c r="D103" s="3" t="s">
        <v>1915</v>
      </c>
      <c r="E103" t="s">
        <v>339</v>
      </c>
      <c r="F103" t="s">
        <v>1752</v>
      </c>
      <c r="G103" t="s">
        <v>1189</v>
      </c>
      <c r="H103" t="s">
        <v>1754</v>
      </c>
    </row>
    <row r="104" spans="1:8">
      <c r="A104">
        <v>34100</v>
      </c>
      <c r="B104" t="s">
        <v>339</v>
      </c>
      <c r="C104" s="12">
        <v>45758</v>
      </c>
      <c r="D104" s="3" t="s">
        <v>1915</v>
      </c>
      <c r="E104" t="s">
        <v>339</v>
      </c>
      <c r="F104" t="s">
        <v>1752</v>
      </c>
      <c r="G104" t="s">
        <v>1189</v>
      </c>
      <c r="H104" t="s">
        <v>1754</v>
      </c>
    </row>
    <row r="105" spans="1:8">
      <c r="A105">
        <v>52100</v>
      </c>
      <c r="B105" t="s">
        <v>342</v>
      </c>
      <c r="C105" s="12">
        <v>45758</v>
      </c>
      <c r="D105" s="3" t="s">
        <v>1916</v>
      </c>
      <c r="E105" t="s">
        <v>342</v>
      </c>
      <c r="F105" t="s">
        <v>1752</v>
      </c>
      <c r="G105" t="s">
        <v>1203</v>
      </c>
      <c r="H105" t="s">
        <v>1754</v>
      </c>
    </row>
    <row r="106" spans="1:8">
      <c r="A106">
        <v>34100</v>
      </c>
      <c r="B106" t="s">
        <v>342</v>
      </c>
      <c r="C106" s="12">
        <v>45758</v>
      </c>
      <c r="D106" s="3" t="s">
        <v>1916</v>
      </c>
      <c r="E106" t="s">
        <v>342</v>
      </c>
      <c r="F106" t="s">
        <v>1752</v>
      </c>
      <c r="G106" t="s">
        <v>1203</v>
      </c>
      <c r="H106" t="s">
        <v>1754</v>
      </c>
    </row>
    <row r="107" spans="1:8">
      <c r="A107">
        <v>52100</v>
      </c>
      <c r="B107" t="s">
        <v>345</v>
      </c>
      <c r="C107" s="12">
        <v>45758</v>
      </c>
      <c r="D107" s="3" t="s">
        <v>1917</v>
      </c>
      <c r="E107" t="s">
        <v>345</v>
      </c>
      <c r="F107" t="s">
        <v>1752</v>
      </c>
      <c r="G107" t="s">
        <v>1189</v>
      </c>
      <c r="H107" t="s">
        <v>1754</v>
      </c>
    </row>
    <row r="108" spans="1:8">
      <c r="A108">
        <v>52100</v>
      </c>
      <c r="B108" t="s">
        <v>348</v>
      </c>
      <c r="C108" s="12">
        <v>45758</v>
      </c>
      <c r="D108" s="3" t="s">
        <v>1918</v>
      </c>
      <c r="E108" t="s">
        <v>348</v>
      </c>
      <c r="F108" t="s">
        <v>1752</v>
      </c>
      <c r="G108" t="s">
        <v>1189</v>
      </c>
      <c r="H108" t="s">
        <v>1754</v>
      </c>
    </row>
    <row r="109" spans="1:8">
      <c r="A109">
        <v>52100</v>
      </c>
      <c r="B109" t="s">
        <v>1167</v>
      </c>
      <c r="C109" s="12">
        <v>45758</v>
      </c>
      <c r="D109" s="3" t="s">
        <v>1920</v>
      </c>
      <c r="E109" t="s">
        <v>1167</v>
      </c>
      <c r="F109" t="s">
        <v>1752</v>
      </c>
      <c r="G109" t="s">
        <v>1189</v>
      </c>
      <c r="H109" t="s">
        <v>1754</v>
      </c>
    </row>
    <row r="110" spans="1:8">
      <c r="A110">
        <v>52100</v>
      </c>
      <c r="B110" t="s">
        <v>1168</v>
      </c>
      <c r="C110" s="12">
        <v>45758</v>
      </c>
      <c r="D110" s="3" t="s">
        <v>1921</v>
      </c>
      <c r="E110" t="s">
        <v>1168</v>
      </c>
      <c r="F110" t="s">
        <v>1752</v>
      </c>
      <c r="G110" t="s">
        <v>1189</v>
      </c>
      <c r="H110" t="s">
        <v>1754</v>
      </c>
    </row>
    <row r="111" spans="1:8">
      <c r="A111">
        <v>53900</v>
      </c>
      <c r="B111" t="s">
        <v>359</v>
      </c>
      <c r="C111" s="12">
        <v>45758</v>
      </c>
      <c r="D111" s="3" t="s">
        <v>1923</v>
      </c>
      <c r="E111" t="s">
        <v>359</v>
      </c>
      <c r="F111" t="s">
        <v>1752</v>
      </c>
      <c r="G111" t="s">
        <v>1189</v>
      </c>
      <c r="H111" t="s">
        <v>1754</v>
      </c>
    </row>
    <row r="112" spans="1:8">
      <c r="A112">
        <v>34100</v>
      </c>
      <c r="B112" t="s">
        <v>359</v>
      </c>
      <c r="C112" s="12">
        <v>45758</v>
      </c>
      <c r="D112" s="3" t="s">
        <v>1923</v>
      </c>
      <c r="E112" t="s">
        <v>359</v>
      </c>
      <c r="F112" t="s">
        <v>1752</v>
      </c>
      <c r="G112" t="s">
        <v>1189</v>
      </c>
      <c r="H112" t="s">
        <v>1754</v>
      </c>
    </row>
    <row r="113" spans="1:8">
      <c r="A113">
        <v>55000</v>
      </c>
      <c r="B113" t="s">
        <v>366</v>
      </c>
      <c r="C113" s="12">
        <v>45758</v>
      </c>
      <c r="D113" s="3" t="s">
        <v>1926</v>
      </c>
      <c r="E113" t="s">
        <v>366</v>
      </c>
      <c r="F113" t="s">
        <v>1752</v>
      </c>
      <c r="G113" t="s">
        <v>1203</v>
      </c>
      <c r="H113" t="s">
        <v>1754</v>
      </c>
    </row>
    <row r="114" spans="1:8">
      <c r="A114">
        <v>55000</v>
      </c>
      <c r="B114" t="s">
        <v>369</v>
      </c>
      <c r="C114" s="12">
        <v>45758</v>
      </c>
      <c r="D114" s="3" t="s">
        <v>1927</v>
      </c>
      <c r="E114" t="s">
        <v>369</v>
      </c>
      <c r="F114" t="s">
        <v>1752</v>
      </c>
      <c r="G114" t="s">
        <v>1189</v>
      </c>
      <c r="H114" t="s">
        <v>1754</v>
      </c>
    </row>
    <row r="115" spans="1:8">
      <c r="A115">
        <v>55000</v>
      </c>
      <c r="B115" t="s">
        <v>1169</v>
      </c>
      <c r="C115" s="12">
        <v>45758</v>
      </c>
      <c r="D115" s="3" t="s">
        <v>1928</v>
      </c>
      <c r="E115" t="s">
        <v>1169</v>
      </c>
      <c r="F115" t="s">
        <v>1752</v>
      </c>
      <c r="G115" t="s">
        <v>1189</v>
      </c>
      <c r="H115" t="s">
        <v>1754</v>
      </c>
    </row>
    <row r="116" spans="1:8">
      <c r="A116">
        <v>55000</v>
      </c>
      <c r="B116" t="s">
        <v>1170</v>
      </c>
      <c r="C116" s="12">
        <v>45758</v>
      </c>
      <c r="D116" s="3" t="s">
        <v>1929</v>
      </c>
      <c r="E116" t="s">
        <v>1170</v>
      </c>
      <c r="F116" t="s">
        <v>1752</v>
      </c>
      <c r="G116" t="s">
        <v>1189</v>
      </c>
      <c r="H116" t="s">
        <v>1754</v>
      </c>
    </row>
    <row r="117" spans="1:8">
      <c r="A117">
        <v>55000</v>
      </c>
      <c r="B117" t="s">
        <v>375</v>
      </c>
      <c r="C117" s="12">
        <v>45758</v>
      </c>
      <c r="D117" s="3" t="s">
        <v>1930</v>
      </c>
      <c r="E117" t="s">
        <v>375</v>
      </c>
      <c r="F117" t="s">
        <v>1752</v>
      </c>
      <c r="G117" t="s">
        <v>1189</v>
      </c>
      <c r="H117" t="s">
        <v>1754</v>
      </c>
    </row>
    <row r="118" spans="1:8">
      <c r="A118">
        <v>60400</v>
      </c>
      <c r="B118" t="s">
        <v>379</v>
      </c>
      <c r="C118" s="12">
        <v>45758</v>
      </c>
      <c r="D118" s="3" t="s">
        <v>1931</v>
      </c>
      <c r="E118" t="s">
        <v>379</v>
      </c>
      <c r="F118" t="s">
        <v>1752</v>
      </c>
      <c r="G118" t="s">
        <v>1189</v>
      </c>
      <c r="H118" t="s">
        <v>1754</v>
      </c>
    </row>
    <row r="119" spans="1:8">
      <c r="A119">
        <v>60400</v>
      </c>
      <c r="B119" t="s">
        <v>382</v>
      </c>
      <c r="C119" s="12">
        <v>45758</v>
      </c>
      <c r="D119" s="3" t="s">
        <v>1932</v>
      </c>
      <c r="E119" t="s">
        <v>382</v>
      </c>
      <c r="F119" t="s">
        <v>1752</v>
      </c>
      <c r="G119" t="s">
        <v>1203</v>
      </c>
      <c r="H119" t="s">
        <v>1754</v>
      </c>
    </row>
    <row r="120" spans="1:8">
      <c r="A120">
        <v>60900</v>
      </c>
      <c r="B120" t="s">
        <v>388</v>
      </c>
      <c r="C120" s="12">
        <v>45758</v>
      </c>
      <c r="D120" s="3" t="s">
        <v>1934</v>
      </c>
      <c r="E120" t="s">
        <v>388</v>
      </c>
      <c r="F120" t="s">
        <v>1752</v>
      </c>
      <c r="G120" t="s">
        <v>1203</v>
      </c>
      <c r="H120" t="s">
        <v>1754</v>
      </c>
    </row>
    <row r="121" spans="1:8">
      <c r="A121">
        <v>60900</v>
      </c>
      <c r="B121" t="s">
        <v>1171</v>
      </c>
      <c r="C121" s="12">
        <v>45758</v>
      </c>
      <c r="D121" s="3" t="s">
        <v>1935</v>
      </c>
      <c r="E121" t="s">
        <v>1171</v>
      </c>
      <c r="F121" t="s">
        <v>1752</v>
      </c>
      <c r="G121" t="s">
        <v>1203</v>
      </c>
      <c r="H121" t="s">
        <v>1754</v>
      </c>
    </row>
    <row r="122" spans="1:8">
      <c r="A122">
        <v>61100</v>
      </c>
      <c r="B122" t="s">
        <v>396</v>
      </c>
      <c r="C122" s="12">
        <v>45758</v>
      </c>
      <c r="D122" s="3" t="s">
        <v>1937</v>
      </c>
      <c r="E122" t="s">
        <v>396</v>
      </c>
      <c r="F122" t="s">
        <v>1752</v>
      </c>
      <c r="G122" t="s">
        <v>1189</v>
      </c>
      <c r="H122" t="s">
        <v>1754</v>
      </c>
    </row>
    <row r="123" spans="1:8">
      <c r="A123">
        <v>62400</v>
      </c>
      <c r="B123" t="s">
        <v>400</v>
      </c>
      <c r="C123" s="12">
        <v>45758</v>
      </c>
      <c r="D123" s="3" t="s">
        <v>1938</v>
      </c>
      <c r="E123" t="s">
        <v>400</v>
      </c>
      <c r="F123" t="s">
        <v>1752</v>
      </c>
      <c r="G123" t="s">
        <v>1189</v>
      </c>
      <c r="H123" t="s">
        <v>1754</v>
      </c>
    </row>
    <row r="124" spans="1:8">
      <c r="A124">
        <v>62400</v>
      </c>
      <c r="B124" t="s">
        <v>403</v>
      </c>
      <c r="C124" s="12">
        <v>45758</v>
      </c>
      <c r="D124" s="3" t="s">
        <v>1939</v>
      </c>
      <c r="E124" t="s">
        <v>403</v>
      </c>
      <c r="F124" t="s">
        <v>1752</v>
      </c>
      <c r="G124" t="s">
        <v>1203</v>
      </c>
      <c r="H124" t="s">
        <v>1754</v>
      </c>
    </row>
    <row r="125" spans="1:8">
      <c r="A125">
        <v>63000</v>
      </c>
      <c r="B125" t="s">
        <v>407</v>
      </c>
      <c r="C125" s="12">
        <v>45758</v>
      </c>
      <c r="D125" s="3" t="s">
        <v>1940</v>
      </c>
      <c r="E125" t="s">
        <v>407</v>
      </c>
      <c r="F125" t="s">
        <v>1752</v>
      </c>
      <c r="G125" t="s">
        <v>1203</v>
      </c>
      <c r="H125" t="s">
        <v>1754</v>
      </c>
    </row>
    <row r="126" spans="1:8">
      <c r="A126">
        <v>63000</v>
      </c>
      <c r="B126" t="s">
        <v>410</v>
      </c>
      <c r="C126" s="12">
        <v>45758</v>
      </c>
      <c r="D126" s="3" t="s">
        <v>1941</v>
      </c>
      <c r="E126" t="s">
        <v>410</v>
      </c>
      <c r="F126" t="s">
        <v>1752</v>
      </c>
      <c r="G126" t="s">
        <v>1203</v>
      </c>
      <c r="H126" t="s">
        <v>1754</v>
      </c>
    </row>
    <row r="127" spans="1:8">
      <c r="A127">
        <v>63000</v>
      </c>
      <c r="B127" t="s">
        <v>413</v>
      </c>
      <c r="C127" s="12">
        <v>45758</v>
      </c>
      <c r="D127" s="3" t="s">
        <v>1942</v>
      </c>
      <c r="E127" t="s">
        <v>413</v>
      </c>
      <c r="F127" t="s">
        <v>1752</v>
      </c>
      <c r="G127" t="s">
        <v>1189</v>
      </c>
      <c r="H127" t="s">
        <v>1754</v>
      </c>
    </row>
    <row r="128" spans="1:8">
      <c r="A128">
        <v>63000</v>
      </c>
      <c r="B128" t="s">
        <v>416</v>
      </c>
      <c r="C128" s="12">
        <v>45758</v>
      </c>
      <c r="D128" s="3" t="s">
        <v>1943</v>
      </c>
      <c r="E128" t="s">
        <v>416</v>
      </c>
      <c r="F128" t="s">
        <v>1752</v>
      </c>
      <c r="G128" t="s">
        <v>1203</v>
      </c>
      <c r="H128" t="s">
        <v>1754</v>
      </c>
    </row>
    <row r="129" spans="1:8">
      <c r="A129">
        <v>63000</v>
      </c>
      <c r="B129" t="s">
        <v>419</v>
      </c>
      <c r="C129" s="12">
        <v>45758</v>
      </c>
      <c r="D129" s="3" t="s">
        <v>1944</v>
      </c>
      <c r="E129" t="s">
        <v>419</v>
      </c>
      <c r="F129" t="s">
        <v>1752</v>
      </c>
      <c r="G129" t="s">
        <v>1189</v>
      </c>
      <c r="H129" t="s">
        <v>1754</v>
      </c>
    </row>
    <row r="130" spans="1:8">
      <c r="A130">
        <v>63000</v>
      </c>
      <c r="B130" t="s">
        <v>422</v>
      </c>
      <c r="C130" s="12">
        <v>45758</v>
      </c>
      <c r="D130" s="3" t="s">
        <v>1945</v>
      </c>
      <c r="E130" t="s">
        <v>422</v>
      </c>
      <c r="F130" t="s">
        <v>1752</v>
      </c>
      <c r="G130" t="s">
        <v>1203</v>
      </c>
      <c r="H130" t="s">
        <v>1754</v>
      </c>
    </row>
    <row r="131" spans="1:8">
      <c r="A131">
        <v>63000</v>
      </c>
      <c r="B131" t="s">
        <v>425</v>
      </c>
      <c r="C131" s="12">
        <v>45758</v>
      </c>
      <c r="D131" s="3" t="s">
        <v>1946</v>
      </c>
      <c r="E131" t="s">
        <v>425</v>
      </c>
      <c r="F131" t="s">
        <v>1752</v>
      </c>
      <c r="G131" t="s">
        <v>1189</v>
      </c>
      <c r="H131" t="s">
        <v>1754</v>
      </c>
    </row>
    <row r="132" spans="1:8">
      <c r="A132">
        <v>63000</v>
      </c>
      <c r="B132" t="s">
        <v>428</v>
      </c>
      <c r="C132" s="12">
        <v>45758</v>
      </c>
      <c r="D132" s="3" t="s">
        <v>1947</v>
      </c>
      <c r="E132" t="s">
        <v>428</v>
      </c>
      <c r="F132" t="s">
        <v>1752</v>
      </c>
      <c r="G132" t="s">
        <v>1203</v>
      </c>
      <c r="H132" t="s">
        <v>1754</v>
      </c>
    </row>
    <row r="133" spans="1:8">
      <c r="A133">
        <v>63000</v>
      </c>
      <c r="B133" t="s">
        <v>431</v>
      </c>
      <c r="C133" s="12">
        <v>45758</v>
      </c>
      <c r="D133" s="3" t="s">
        <v>1948</v>
      </c>
      <c r="E133" t="s">
        <v>431</v>
      </c>
      <c r="F133" t="s">
        <v>1752</v>
      </c>
      <c r="G133" t="s">
        <v>1189</v>
      </c>
      <c r="H133" t="s">
        <v>1754</v>
      </c>
    </row>
    <row r="134" spans="1:8">
      <c r="A134">
        <v>34100</v>
      </c>
      <c r="B134" t="s">
        <v>431</v>
      </c>
      <c r="C134" s="12">
        <v>45758</v>
      </c>
      <c r="D134" s="3" t="s">
        <v>1948</v>
      </c>
      <c r="E134" t="s">
        <v>431</v>
      </c>
      <c r="F134" t="s">
        <v>1752</v>
      </c>
      <c r="G134" t="s">
        <v>1189</v>
      </c>
      <c r="H134" t="s">
        <v>1754</v>
      </c>
    </row>
    <row r="135" spans="1:8">
      <c r="A135">
        <v>63000</v>
      </c>
      <c r="B135" t="s">
        <v>434</v>
      </c>
      <c r="C135" s="12">
        <v>45758</v>
      </c>
      <c r="D135" s="3" t="s">
        <v>1949</v>
      </c>
      <c r="E135" t="s">
        <v>434</v>
      </c>
      <c r="F135" t="s">
        <v>1752</v>
      </c>
      <c r="G135" t="s">
        <v>1189</v>
      </c>
      <c r="H135" t="s">
        <v>1754</v>
      </c>
    </row>
    <row r="136" spans="1:8">
      <c r="A136">
        <v>34100</v>
      </c>
      <c r="B136" t="s">
        <v>434</v>
      </c>
      <c r="C136" s="12">
        <v>45758</v>
      </c>
      <c r="D136" s="3" t="s">
        <v>1949</v>
      </c>
      <c r="E136" t="s">
        <v>434</v>
      </c>
      <c r="F136" t="s">
        <v>1752</v>
      </c>
      <c r="G136" t="s">
        <v>1189</v>
      </c>
      <c r="H136" t="s">
        <v>1754</v>
      </c>
    </row>
    <row r="137" spans="1:8">
      <c r="A137">
        <v>63000</v>
      </c>
      <c r="B137" t="s">
        <v>437</v>
      </c>
      <c r="C137" s="12">
        <v>45758</v>
      </c>
      <c r="D137" s="3" t="s">
        <v>1950</v>
      </c>
      <c r="E137" t="s">
        <v>437</v>
      </c>
      <c r="F137" t="s">
        <v>1752</v>
      </c>
      <c r="G137" t="s">
        <v>1189</v>
      </c>
      <c r="H137" t="s">
        <v>1754</v>
      </c>
    </row>
    <row r="138" spans="1:8">
      <c r="A138">
        <v>34100</v>
      </c>
      <c r="B138" t="s">
        <v>437</v>
      </c>
      <c r="C138" s="12">
        <v>45758</v>
      </c>
      <c r="D138" s="3" t="s">
        <v>1950</v>
      </c>
      <c r="E138" t="s">
        <v>437</v>
      </c>
      <c r="F138" t="s">
        <v>1752</v>
      </c>
      <c r="G138" t="s">
        <v>1189</v>
      </c>
      <c r="H138" t="s">
        <v>1754</v>
      </c>
    </row>
    <row r="139" spans="1:8">
      <c r="A139">
        <v>63000</v>
      </c>
      <c r="B139" t="s">
        <v>440</v>
      </c>
      <c r="C139" s="12">
        <v>45758</v>
      </c>
      <c r="D139" s="3" t="s">
        <v>1951</v>
      </c>
      <c r="E139" t="s">
        <v>440</v>
      </c>
      <c r="F139" t="s">
        <v>1752</v>
      </c>
      <c r="G139" t="s">
        <v>1203</v>
      </c>
      <c r="H139" t="s">
        <v>1754</v>
      </c>
    </row>
    <row r="140" spans="1:8">
      <c r="A140">
        <v>63000</v>
      </c>
      <c r="B140" t="s">
        <v>443</v>
      </c>
      <c r="C140" s="12">
        <v>45758</v>
      </c>
      <c r="D140" s="3" t="s">
        <v>1952</v>
      </c>
      <c r="E140" t="s">
        <v>443</v>
      </c>
      <c r="F140" t="s">
        <v>1752</v>
      </c>
      <c r="G140" t="s">
        <v>1189</v>
      </c>
      <c r="H140" t="s">
        <v>1754</v>
      </c>
    </row>
    <row r="141" spans="1:8">
      <c r="A141">
        <v>63000</v>
      </c>
      <c r="B141" t="s">
        <v>446</v>
      </c>
      <c r="C141" s="12">
        <v>45758</v>
      </c>
      <c r="D141" s="3" t="s">
        <v>1953</v>
      </c>
      <c r="E141" t="s">
        <v>446</v>
      </c>
      <c r="F141" t="s">
        <v>1752</v>
      </c>
      <c r="G141" t="s">
        <v>1189</v>
      </c>
      <c r="H141" t="s">
        <v>1754</v>
      </c>
    </row>
    <row r="142" spans="1:8">
      <c r="A142">
        <v>63000</v>
      </c>
      <c r="B142" t="s">
        <v>449</v>
      </c>
      <c r="C142" s="12">
        <v>45758</v>
      </c>
      <c r="D142" s="3" t="s">
        <v>1954</v>
      </c>
      <c r="E142" t="s">
        <v>449</v>
      </c>
      <c r="F142" t="s">
        <v>1752</v>
      </c>
      <c r="G142" t="s">
        <v>1203</v>
      </c>
      <c r="H142" t="s">
        <v>1754</v>
      </c>
    </row>
    <row r="143" spans="1:8">
      <c r="A143">
        <v>63000</v>
      </c>
      <c r="B143" t="s">
        <v>452</v>
      </c>
      <c r="C143" s="12">
        <v>45758</v>
      </c>
      <c r="D143" s="3" t="s">
        <v>1955</v>
      </c>
      <c r="E143" t="s">
        <v>452</v>
      </c>
      <c r="F143" t="s">
        <v>1752</v>
      </c>
      <c r="G143" t="s">
        <v>1189</v>
      </c>
      <c r="H143" t="s">
        <v>1754</v>
      </c>
    </row>
    <row r="144" spans="1:8">
      <c r="A144">
        <v>63000</v>
      </c>
      <c r="B144" t="s">
        <v>455</v>
      </c>
      <c r="C144" s="12">
        <v>45758</v>
      </c>
      <c r="D144" s="3" t="s">
        <v>1956</v>
      </c>
      <c r="E144" t="s">
        <v>455</v>
      </c>
      <c r="F144" t="s">
        <v>1752</v>
      </c>
      <c r="G144" t="s">
        <v>1189</v>
      </c>
      <c r="H144" t="s">
        <v>1754</v>
      </c>
    </row>
    <row r="145" spans="1:8">
      <c r="A145">
        <v>63000</v>
      </c>
      <c r="B145" t="s">
        <v>457</v>
      </c>
      <c r="C145" s="12">
        <v>45758</v>
      </c>
      <c r="D145" s="3" t="s">
        <v>1957</v>
      </c>
      <c r="E145" t="s">
        <v>457</v>
      </c>
      <c r="F145" t="s">
        <v>1752</v>
      </c>
      <c r="G145" t="s">
        <v>1189</v>
      </c>
      <c r="H145" t="s">
        <v>1754</v>
      </c>
    </row>
    <row r="146" spans="1:8">
      <c r="A146">
        <v>63000</v>
      </c>
      <c r="B146" t="s">
        <v>460</v>
      </c>
      <c r="C146" s="12">
        <v>45758</v>
      </c>
      <c r="D146" s="3" t="s">
        <v>1958</v>
      </c>
      <c r="E146" t="s">
        <v>460</v>
      </c>
      <c r="F146" t="s">
        <v>1752</v>
      </c>
      <c r="G146" t="s">
        <v>1203</v>
      </c>
      <c r="H146" t="s">
        <v>1754</v>
      </c>
    </row>
    <row r="147" spans="1:8">
      <c r="A147">
        <v>63000</v>
      </c>
      <c r="B147" t="s">
        <v>463</v>
      </c>
      <c r="C147" s="12">
        <v>45758</v>
      </c>
      <c r="D147" s="3" t="s">
        <v>1959</v>
      </c>
      <c r="E147" t="s">
        <v>463</v>
      </c>
      <c r="F147" t="s">
        <v>1752</v>
      </c>
      <c r="G147" t="s">
        <v>1189</v>
      </c>
      <c r="H147" t="s">
        <v>1754</v>
      </c>
    </row>
    <row r="148" spans="1:8">
      <c r="A148">
        <v>63000</v>
      </c>
      <c r="B148" t="s">
        <v>466</v>
      </c>
      <c r="C148" s="12">
        <v>45758</v>
      </c>
      <c r="D148" s="3" t="s">
        <v>1960</v>
      </c>
      <c r="E148" t="s">
        <v>466</v>
      </c>
      <c r="F148" t="s">
        <v>1752</v>
      </c>
      <c r="G148" t="s">
        <v>1189</v>
      </c>
      <c r="H148" t="s">
        <v>1754</v>
      </c>
    </row>
    <row r="149" spans="1:8">
      <c r="A149">
        <v>63000</v>
      </c>
      <c r="B149" t="s">
        <v>469</v>
      </c>
      <c r="C149" s="12">
        <v>45758</v>
      </c>
      <c r="D149" s="3" t="s">
        <v>1961</v>
      </c>
      <c r="E149" t="s">
        <v>469</v>
      </c>
      <c r="F149" t="s">
        <v>1752</v>
      </c>
      <c r="G149" t="s">
        <v>1203</v>
      </c>
      <c r="H149" t="s">
        <v>1754</v>
      </c>
    </row>
    <row r="150" spans="1:8">
      <c r="A150">
        <v>63000</v>
      </c>
      <c r="B150" t="s">
        <v>472</v>
      </c>
      <c r="C150" s="12">
        <v>45758</v>
      </c>
      <c r="D150" s="3" t="s">
        <v>1962</v>
      </c>
      <c r="E150" t="s">
        <v>472</v>
      </c>
      <c r="F150" t="s">
        <v>1752</v>
      </c>
      <c r="G150" t="s">
        <v>1189</v>
      </c>
      <c r="H150" t="s">
        <v>1754</v>
      </c>
    </row>
    <row r="151" spans="1:8">
      <c r="A151">
        <v>63000</v>
      </c>
      <c r="B151" t="s">
        <v>475</v>
      </c>
      <c r="C151" s="12">
        <v>45758</v>
      </c>
      <c r="D151" s="3" t="s">
        <v>1963</v>
      </c>
      <c r="E151" t="s">
        <v>475</v>
      </c>
      <c r="F151" t="s">
        <v>1752</v>
      </c>
      <c r="G151" t="s">
        <v>1203</v>
      </c>
      <c r="H151" t="s">
        <v>1754</v>
      </c>
    </row>
    <row r="152" spans="1:8">
      <c r="A152">
        <v>63100</v>
      </c>
      <c r="B152" t="s">
        <v>479</v>
      </c>
      <c r="C152" s="12">
        <v>45758</v>
      </c>
      <c r="D152" s="3" t="s">
        <v>1964</v>
      </c>
      <c r="E152" t="s">
        <v>479</v>
      </c>
      <c r="F152" t="s">
        <v>1752</v>
      </c>
      <c r="G152" t="s">
        <v>1189</v>
      </c>
      <c r="H152" t="s">
        <v>1754</v>
      </c>
    </row>
    <row r="153" spans="1:8">
      <c r="A153">
        <v>63100</v>
      </c>
      <c r="B153" t="s">
        <v>482</v>
      </c>
      <c r="C153" s="12">
        <v>45758</v>
      </c>
      <c r="D153" s="3" t="s">
        <v>1965</v>
      </c>
      <c r="E153" t="s">
        <v>482</v>
      </c>
      <c r="F153" t="s">
        <v>1752</v>
      </c>
      <c r="G153" t="s">
        <v>1203</v>
      </c>
      <c r="H153" t="s">
        <v>1754</v>
      </c>
    </row>
    <row r="154" spans="1:8">
      <c r="A154">
        <v>63100</v>
      </c>
      <c r="B154" t="s">
        <v>485</v>
      </c>
      <c r="C154" s="12">
        <v>45758</v>
      </c>
      <c r="D154" s="3" t="s">
        <v>1966</v>
      </c>
      <c r="E154" t="s">
        <v>485</v>
      </c>
      <c r="F154" t="s">
        <v>1752</v>
      </c>
      <c r="G154" t="s">
        <v>1203</v>
      </c>
      <c r="H154" t="s">
        <v>1754</v>
      </c>
    </row>
    <row r="155" spans="1:8">
      <c r="A155">
        <v>63100</v>
      </c>
      <c r="B155" t="s">
        <v>488</v>
      </c>
      <c r="C155" s="12">
        <v>45758</v>
      </c>
      <c r="D155" s="3" t="s">
        <v>1967</v>
      </c>
      <c r="E155" t="s">
        <v>488</v>
      </c>
      <c r="F155" t="s">
        <v>1752</v>
      </c>
      <c r="G155" t="s">
        <v>1189</v>
      </c>
      <c r="H155" t="s">
        <v>1754</v>
      </c>
    </row>
    <row r="156" spans="1:8">
      <c r="A156">
        <v>63100</v>
      </c>
      <c r="B156" t="s">
        <v>491</v>
      </c>
      <c r="C156" s="12">
        <v>45758</v>
      </c>
      <c r="D156" s="3" t="s">
        <v>1968</v>
      </c>
      <c r="E156" t="s">
        <v>491</v>
      </c>
      <c r="F156" t="s">
        <v>1752</v>
      </c>
      <c r="G156" t="s">
        <v>1189</v>
      </c>
      <c r="H156" t="s">
        <v>1754</v>
      </c>
    </row>
    <row r="157" spans="1:8">
      <c r="A157">
        <v>34100</v>
      </c>
      <c r="B157" t="s">
        <v>491</v>
      </c>
      <c r="C157" s="12">
        <v>45758</v>
      </c>
      <c r="D157" s="3" t="s">
        <v>1968</v>
      </c>
      <c r="E157" t="s">
        <v>491</v>
      </c>
      <c r="F157" t="s">
        <v>1752</v>
      </c>
      <c r="G157" t="s">
        <v>1203</v>
      </c>
      <c r="H157" t="s">
        <v>1754</v>
      </c>
    </row>
    <row r="158" spans="1:8">
      <c r="A158">
        <v>63100</v>
      </c>
      <c r="B158" t="s">
        <v>494</v>
      </c>
      <c r="C158" s="12">
        <v>45758</v>
      </c>
      <c r="D158" s="3" t="s">
        <v>1969</v>
      </c>
      <c r="E158" t="s">
        <v>494</v>
      </c>
      <c r="F158" t="s">
        <v>1752</v>
      </c>
      <c r="G158" t="s">
        <v>1189</v>
      </c>
      <c r="H158" t="s">
        <v>1754</v>
      </c>
    </row>
    <row r="159" spans="1:8">
      <c r="A159">
        <v>63100</v>
      </c>
      <c r="B159" t="s">
        <v>497</v>
      </c>
      <c r="C159" s="12">
        <v>45758</v>
      </c>
      <c r="D159" s="3" t="s">
        <v>1970</v>
      </c>
      <c r="E159" t="s">
        <v>497</v>
      </c>
      <c r="F159" t="s">
        <v>1752</v>
      </c>
      <c r="G159" t="s">
        <v>1203</v>
      </c>
      <c r="H159" t="s">
        <v>1754</v>
      </c>
    </row>
    <row r="160" spans="1:8">
      <c r="A160">
        <v>63100</v>
      </c>
      <c r="B160" t="s">
        <v>500</v>
      </c>
      <c r="C160" s="12">
        <v>45758</v>
      </c>
      <c r="D160" s="3" t="s">
        <v>1971</v>
      </c>
      <c r="E160" t="s">
        <v>500</v>
      </c>
      <c r="F160" t="s">
        <v>1752</v>
      </c>
      <c r="G160" t="s">
        <v>1189</v>
      </c>
      <c r="H160" t="s">
        <v>1754</v>
      </c>
    </row>
    <row r="161" spans="1:8">
      <c r="A161">
        <v>63100</v>
      </c>
      <c r="B161" t="s">
        <v>503</v>
      </c>
      <c r="C161" s="12">
        <v>45758</v>
      </c>
      <c r="D161" s="3" t="s">
        <v>1972</v>
      </c>
      <c r="E161" t="s">
        <v>503</v>
      </c>
      <c r="F161" t="s">
        <v>1752</v>
      </c>
      <c r="G161" t="s">
        <v>1203</v>
      </c>
      <c r="H161" t="s">
        <v>1754</v>
      </c>
    </row>
    <row r="162" spans="1:8">
      <c r="A162">
        <v>63100</v>
      </c>
      <c r="B162" t="s">
        <v>506</v>
      </c>
      <c r="C162" s="12">
        <v>45758</v>
      </c>
      <c r="D162" s="3" t="s">
        <v>1973</v>
      </c>
      <c r="E162" t="s">
        <v>506</v>
      </c>
      <c r="F162" t="s">
        <v>1752</v>
      </c>
      <c r="G162" t="s">
        <v>1189</v>
      </c>
      <c r="H162" t="s">
        <v>1754</v>
      </c>
    </row>
    <row r="163" spans="1:8">
      <c r="A163">
        <v>34100</v>
      </c>
      <c r="B163" t="s">
        <v>506</v>
      </c>
      <c r="C163" s="12">
        <v>45758</v>
      </c>
      <c r="D163" s="3" t="s">
        <v>1973</v>
      </c>
      <c r="E163" t="s">
        <v>506</v>
      </c>
      <c r="F163" t="s">
        <v>1752</v>
      </c>
      <c r="G163" t="s">
        <v>1203</v>
      </c>
      <c r="H163" t="s">
        <v>1754</v>
      </c>
    </row>
    <row r="164" spans="1:8">
      <c r="A164">
        <v>63100</v>
      </c>
      <c r="B164" t="s">
        <v>509</v>
      </c>
      <c r="C164" s="12">
        <v>45758</v>
      </c>
      <c r="D164" s="3" t="s">
        <v>1974</v>
      </c>
      <c r="E164" t="s">
        <v>509</v>
      </c>
      <c r="F164" t="s">
        <v>1752</v>
      </c>
      <c r="G164" t="s">
        <v>1203</v>
      </c>
      <c r="H164" t="s">
        <v>1754</v>
      </c>
    </row>
    <row r="165" spans="1:8">
      <c r="A165">
        <v>63100</v>
      </c>
      <c r="B165" t="s">
        <v>512</v>
      </c>
      <c r="C165" s="12">
        <v>45758</v>
      </c>
      <c r="D165" s="3" t="s">
        <v>1975</v>
      </c>
      <c r="E165" t="s">
        <v>512</v>
      </c>
      <c r="F165" t="s">
        <v>1752</v>
      </c>
      <c r="G165" t="s">
        <v>1189</v>
      </c>
      <c r="H165" t="s">
        <v>1754</v>
      </c>
    </row>
    <row r="166" spans="1:8">
      <c r="A166">
        <v>64700</v>
      </c>
      <c r="B166" t="s">
        <v>516</v>
      </c>
      <c r="C166" s="12">
        <v>45758</v>
      </c>
      <c r="D166" s="3" t="s">
        <v>1976</v>
      </c>
      <c r="E166" t="s">
        <v>516</v>
      </c>
      <c r="F166" t="s">
        <v>1752</v>
      </c>
      <c r="G166" t="s">
        <v>1203</v>
      </c>
      <c r="H166" t="s">
        <v>1754</v>
      </c>
    </row>
    <row r="167" spans="1:8">
      <c r="A167">
        <v>64700</v>
      </c>
      <c r="B167" t="s">
        <v>519</v>
      </c>
      <c r="C167" s="12">
        <v>45758</v>
      </c>
      <c r="D167" s="3" t="s">
        <v>1977</v>
      </c>
      <c r="E167" t="s">
        <v>519</v>
      </c>
      <c r="F167" t="s">
        <v>1752</v>
      </c>
      <c r="G167" t="s">
        <v>1189</v>
      </c>
      <c r="H167" t="s">
        <v>1754</v>
      </c>
    </row>
    <row r="168" spans="1:8">
      <c r="A168">
        <v>64700</v>
      </c>
      <c r="B168" t="s">
        <v>522</v>
      </c>
      <c r="C168" s="12">
        <v>45758</v>
      </c>
      <c r="D168" s="3" t="s">
        <v>1978</v>
      </c>
      <c r="E168" t="s">
        <v>522</v>
      </c>
      <c r="F168" t="s">
        <v>1752</v>
      </c>
      <c r="G168" t="s">
        <v>1189</v>
      </c>
      <c r="H168" t="s">
        <v>1754</v>
      </c>
    </row>
    <row r="169" spans="1:8">
      <c r="A169">
        <v>66500</v>
      </c>
      <c r="B169" t="s">
        <v>528</v>
      </c>
      <c r="C169" s="12">
        <v>45758</v>
      </c>
      <c r="D169" s="3" t="s">
        <v>1980</v>
      </c>
      <c r="E169" t="s">
        <v>528</v>
      </c>
      <c r="F169" t="s">
        <v>1752</v>
      </c>
      <c r="G169" t="s">
        <v>1189</v>
      </c>
      <c r="H169" t="s">
        <v>1754</v>
      </c>
    </row>
    <row r="170" spans="1:8">
      <c r="A170">
        <v>66500</v>
      </c>
      <c r="B170" t="s">
        <v>1172</v>
      </c>
      <c r="C170" s="12">
        <v>45758</v>
      </c>
      <c r="D170" s="3" t="s">
        <v>1981</v>
      </c>
      <c r="E170" t="s">
        <v>1172</v>
      </c>
      <c r="F170" t="s">
        <v>1752</v>
      </c>
      <c r="G170" t="s">
        <v>1189</v>
      </c>
      <c r="H170" t="s">
        <v>1754</v>
      </c>
    </row>
    <row r="171" spans="1:8">
      <c r="A171">
        <v>66500</v>
      </c>
      <c r="B171" t="s">
        <v>533</v>
      </c>
      <c r="C171" s="12">
        <v>45758</v>
      </c>
      <c r="D171" s="3" t="s">
        <v>1982</v>
      </c>
      <c r="E171" t="s">
        <v>533</v>
      </c>
      <c r="F171" t="s">
        <v>1752</v>
      </c>
      <c r="G171" t="s">
        <v>1189</v>
      </c>
      <c r="H171" t="s">
        <v>1754</v>
      </c>
    </row>
    <row r="172" spans="1:8">
      <c r="A172">
        <v>30500</v>
      </c>
      <c r="B172" t="s">
        <v>533</v>
      </c>
      <c r="C172" s="12">
        <v>45758</v>
      </c>
      <c r="D172" s="3" t="s">
        <v>1982</v>
      </c>
      <c r="E172" t="s">
        <v>533</v>
      </c>
      <c r="F172" t="s">
        <v>1752</v>
      </c>
      <c r="G172" t="s">
        <v>1189</v>
      </c>
      <c r="H172" t="s">
        <v>1754</v>
      </c>
    </row>
    <row r="173" spans="1:8">
      <c r="A173">
        <v>66500</v>
      </c>
      <c r="B173" t="s">
        <v>536</v>
      </c>
      <c r="C173" s="12">
        <v>45758</v>
      </c>
      <c r="D173" s="3" t="s">
        <v>1983</v>
      </c>
      <c r="E173" t="s">
        <v>536</v>
      </c>
      <c r="F173" t="s">
        <v>1752</v>
      </c>
      <c r="G173" t="s">
        <v>1189</v>
      </c>
      <c r="H173" t="s">
        <v>1754</v>
      </c>
    </row>
    <row r="174" spans="1:8">
      <c r="A174">
        <v>66500</v>
      </c>
      <c r="B174" t="s">
        <v>539</v>
      </c>
      <c r="C174" s="12">
        <v>45758</v>
      </c>
      <c r="D174" s="3" t="s">
        <v>1984</v>
      </c>
      <c r="E174" t="s">
        <v>539</v>
      </c>
      <c r="F174" t="s">
        <v>1752</v>
      </c>
      <c r="G174" t="s">
        <v>1189</v>
      </c>
      <c r="H174" t="s">
        <v>1754</v>
      </c>
    </row>
    <row r="175" spans="1:8">
      <c r="A175">
        <v>66500</v>
      </c>
      <c r="B175" t="s">
        <v>544</v>
      </c>
      <c r="C175" s="12">
        <v>45758</v>
      </c>
      <c r="D175" s="3" t="s">
        <v>1986</v>
      </c>
      <c r="E175" t="s">
        <v>544</v>
      </c>
      <c r="F175" t="s">
        <v>1752</v>
      </c>
      <c r="G175" t="s">
        <v>1189</v>
      </c>
      <c r="H175" t="s">
        <v>1754</v>
      </c>
    </row>
    <row r="176" spans="1:8">
      <c r="A176">
        <v>66500</v>
      </c>
      <c r="B176" t="s">
        <v>547</v>
      </c>
      <c r="C176" s="12">
        <v>45758</v>
      </c>
      <c r="D176" s="3" t="s">
        <v>1987</v>
      </c>
      <c r="E176" t="s">
        <v>547</v>
      </c>
      <c r="F176" t="s">
        <v>1752</v>
      </c>
      <c r="G176" t="s">
        <v>1189</v>
      </c>
      <c r="H176" t="s">
        <v>1754</v>
      </c>
    </row>
    <row r="177" spans="1:8">
      <c r="A177">
        <v>66700</v>
      </c>
      <c r="B177" t="s">
        <v>555</v>
      </c>
      <c r="C177" s="12">
        <v>45758</v>
      </c>
      <c r="D177" s="3" t="s">
        <v>1990</v>
      </c>
      <c r="E177" t="s">
        <v>555</v>
      </c>
      <c r="F177" t="s">
        <v>1752</v>
      </c>
      <c r="G177" t="s">
        <v>1189</v>
      </c>
      <c r="H177" t="s">
        <v>1754</v>
      </c>
    </row>
    <row r="178" spans="1:8">
      <c r="A178">
        <v>66700</v>
      </c>
      <c r="B178" t="s">
        <v>558</v>
      </c>
      <c r="C178" s="12">
        <v>45758</v>
      </c>
      <c r="D178" s="3" t="s">
        <v>1991</v>
      </c>
      <c r="E178" t="s">
        <v>558</v>
      </c>
      <c r="F178" t="s">
        <v>1752</v>
      </c>
      <c r="G178" t="s">
        <v>1189</v>
      </c>
      <c r="H178" t="s">
        <v>1754</v>
      </c>
    </row>
    <row r="179" spans="1:8">
      <c r="A179">
        <v>66700</v>
      </c>
      <c r="B179" t="s">
        <v>561</v>
      </c>
      <c r="C179" s="12">
        <v>45758</v>
      </c>
      <c r="D179" s="3" t="s">
        <v>1992</v>
      </c>
      <c r="E179" t="s">
        <v>561</v>
      </c>
      <c r="F179" t="s">
        <v>1752</v>
      </c>
      <c r="G179" t="s">
        <v>1189</v>
      </c>
      <c r="H179" t="s">
        <v>1754</v>
      </c>
    </row>
    <row r="180" spans="1:8">
      <c r="A180">
        <v>34100</v>
      </c>
      <c r="B180" t="s">
        <v>561</v>
      </c>
      <c r="C180" s="12">
        <v>45758</v>
      </c>
      <c r="D180" s="3" t="s">
        <v>1992</v>
      </c>
      <c r="E180" t="s">
        <v>561</v>
      </c>
      <c r="F180" t="s">
        <v>1752</v>
      </c>
      <c r="G180" t="s">
        <v>1203</v>
      </c>
      <c r="H180" t="s">
        <v>1754</v>
      </c>
    </row>
    <row r="181" spans="1:8">
      <c r="A181">
        <v>66700</v>
      </c>
      <c r="B181" t="s">
        <v>564</v>
      </c>
      <c r="C181" s="12">
        <v>45758</v>
      </c>
      <c r="D181" s="3" t="s">
        <v>1993</v>
      </c>
      <c r="E181" t="s">
        <v>564</v>
      </c>
      <c r="F181" t="s">
        <v>1752</v>
      </c>
      <c r="G181" t="s">
        <v>1189</v>
      </c>
      <c r="H181" t="s">
        <v>1754</v>
      </c>
    </row>
    <row r="182" spans="1:8">
      <c r="A182">
        <v>66700</v>
      </c>
      <c r="B182" t="s">
        <v>566</v>
      </c>
      <c r="C182" s="12">
        <v>45758</v>
      </c>
      <c r="D182" s="3" t="s">
        <v>1994</v>
      </c>
      <c r="E182" t="s">
        <v>566</v>
      </c>
      <c r="F182" t="s">
        <v>1752</v>
      </c>
      <c r="G182" t="s">
        <v>1189</v>
      </c>
      <c r="H182" t="s">
        <v>1754</v>
      </c>
    </row>
    <row r="183" spans="1:8">
      <c r="A183">
        <v>66700</v>
      </c>
      <c r="B183" t="s">
        <v>569</v>
      </c>
      <c r="C183" s="12">
        <v>45758</v>
      </c>
      <c r="D183" s="3" t="s">
        <v>1995</v>
      </c>
      <c r="E183" t="s">
        <v>569</v>
      </c>
      <c r="F183" t="s">
        <v>1752</v>
      </c>
      <c r="G183" t="s">
        <v>1189</v>
      </c>
      <c r="H183" t="s">
        <v>1754</v>
      </c>
    </row>
    <row r="184" spans="1:8">
      <c r="A184">
        <v>66700</v>
      </c>
      <c r="B184" t="s">
        <v>1173</v>
      </c>
      <c r="C184" s="12">
        <v>45758</v>
      </c>
      <c r="D184" s="3" t="s">
        <v>1996</v>
      </c>
      <c r="E184" t="s">
        <v>1173</v>
      </c>
      <c r="F184" t="s">
        <v>1752</v>
      </c>
      <c r="G184" t="s">
        <v>1203</v>
      </c>
      <c r="H184" t="s">
        <v>1754</v>
      </c>
    </row>
    <row r="185" spans="1:8">
      <c r="A185">
        <v>66700</v>
      </c>
      <c r="B185" t="s">
        <v>1174</v>
      </c>
      <c r="C185" s="12">
        <v>45758</v>
      </c>
      <c r="D185" s="3" t="s">
        <v>1997</v>
      </c>
      <c r="E185" t="s">
        <v>1174</v>
      </c>
      <c r="F185" t="s">
        <v>1752</v>
      </c>
      <c r="G185" t="s">
        <v>1189</v>
      </c>
      <c r="H185" t="s">
        <v>1754</v>
      </c>
    </row>
    <row r="186" spans="1:8">
      <c r="A186">
        <v>30500</v>
      </c>
      <c r="B186" t="s">
        <v>1174</v>
      </c>
      <c r="C186" s="12">
        <v>45758</v>
      </c>
      <c r="D186" s="3" t="s">
        <v>1997</v>
      </c>
      <c r="E186" t="s">
        <v>1174</v>
      </c>
      <c r="F186" t="s">
        <v>1752</v>
      </c>
      <c r="G186" t="s">
        <v>1189</v>
      </c>
      <c r="H186" t="s">
        <v>1754</v>
      </c>
    </row>
    <row r="187" spans="1:8">
      <c r="A187">
        <v>66700</v>
      </c>
      <c r="B187" t="s">
        <v>576</v>
      </c>
      <c r="C187" s="12">
        <v>45758</v>
      </c>
      <c r="D187" s="3" t="s">
        <v>1998</v>
      </c>
      <c r="E187" t="s">
        <v>576</v>
      </c>
      <c r="F187" t="s">
        <v>1752</v>
      </c>
      <c r="G187" t="s">
        <v>1189</v>
      </c>
      <c r="H187" t="s">
        <v>1754</v>
      </c>
    </row>
    <row r="188" spans="1:8">
      <c r="A188">
        <v>66700</v>
      </c>
      <c r="B188" t="s">
        <v>579</v>
      </c>
      <c r="C188" s="12">
        <v>45758</v>
      </c>
      <c r="D188" s="3" t="s">
        <v>1999</v>
      </c>
      <c r="E188" t="s">
        <v>579</v>
      </c>
      <c r="F188" t="s">
        <v>1752</v>
      </c>
      <c r="G188" t="s">
        <v>1189</v>
      </c>
      <c r="H188" t="s">
        <v>1754</v>
      </c>
    </row>
    <row r="189" spans="1:8">
      <c r="A189">
        <v>66800</v>
      </c>
      <c r="B189" t="s">
        <v>582</v>
      </c>
      <c r="C189" s="12">
        <v>45758</v>
      </c>
      <c r="D189" s="3" t="s">
        <v>2000</v>
      </c>
      <c r="E189" t="s">
        <v>582</v>
      </c>
      <c r="F189" t="s">
        <v>1752</v>
      </c>
      <c r="G189" t="s">
        <v>1189</v>
      </c>
      <c r="H189" t="s">
        <v>1754</v>
      </c>
    </row>
    <row r="190" spans="1:8">
      <c r="A190">
        <v>30500</v>
      </c>
      <c r="B190" t="s">
        <v>582</v>
      </c>
      <c r="C190" s="12">
        <v>45758</v>
      </c>
      <c r="D190" s="3" t="s">
        <v>2000</v>
      </c>
      <c r="E190" t="s">
        <v>582</v>
      </c>
      <c r="F190" t="s">
        <v>1752</v>
      </c>
      <c r="G190" t="s">
        <v>1189</v>
      </c>
      <c r="H190" t="s">
        <v>1754</v>
      </c>
    </row>
    <row r="191" spans="1:8">
      <c r="A191">
        <v>67000</v>
      </c>
      <c r="B191" t="s">
        <v>586</v>
      </c>
      <c r="C191" s="12">
        <v>45758</v>
      </c>
      <c r="D191" s="3" t="s">
        <v>2001</v>
      </c>
      <c r="E191" t="s">
        <v>586</v>
      </c>
      <c r="F191" t="s">
        <v>1752</v>
      </c>
      <c r="G191" t="s">
        <v>1203</v>
      </c>
      <c r="H191" t="s">
        <v>1754</v>
      </c>
    </row>
    <row r="192" spans="1:8">
      <c r="A192">
        <v>67000</v>
      </c>
      <c r="B192" t="s">
        <v>588</v>
      </c>
      <c r="C192" s="12">
        <v>45758</v>
      </c>
      <c r="D192" s="3" t="s">
        <v>2002</v>
      </c>
      <c r="E192" t="s">
        <v>588</v>
      </c>
      <c r="F192" t="s">
        <v>1752</v>
      </c>
      <c r="G192" t="s">
        <v>1189</v>
      </c>
      <c r="H192" t="s">
        <v>1754</v>
      </c>
    </row>
    <row r="193" spans="1:8">
      <c r="A193">
        <v>67000</v>
      </c>
      <c r="B193" t="s">
        <v>591</v>
      </c>
      <c r="C193" s="12">
        <v>45758</v>
      </c>
      <c r="D193" s="3" t="s">
        <v>2003</v>
      </c>
      <c r="E193" t="s">
        <v>591</v>
      </c>
      <c r="F193" t="s">
        <v>1752</v>
      </c>
      <c r="G193" t="s">
        <v>1189</v>
      </c>
      <c r="H193" t="s">
        <v>1754</v>
      </c>
    </row>
    <row r="194" spans="1:8">
      <c r="A194">
        <v>69000</v>
      </c>
      <c r="B194" t="s">
        <v>596</v>
      </c>
      <c r="C194" s="12">
        <v>45758</v>
      </c>
      <c r="D194" s="3" t="s">
        <v>2005</v>
      </c>
      <c r="E194" t="s">
        <v>596</v>
      </c>
      <c r="F194" t="s">
        <v>1752</v>
      </c>
      <c r="G194" t="s">
        <v>1203</v>
      </c>
      <c r="H194" t="s">
        <v>1754</v>
      </c>
    </row>
    <row r="195" spans="1:8">
      <c r="A195">
        <v>69000</v>
      </c>
      <c r="B195" t="s">
        <v>599</v>
      </c>
      <c r="C195" s="12">
        <v>45758</v>
      </c>
      <c r="D195" s="3" t="s">
        <v>2006</v>
      </c>
      <c r="E195" t="s">
        <v>599</v>
      </c>
      <c r="F195" t="s">
        <v>1752</v>
      </c>
      <c r="G195" t="s">
        <v>1189</v>
      </c>
      <c r="H195" t="s">
        <v>1754</v>
      </c>
    </row>
    <row r="196" spans="1:8">
      <c r="A196">
        <v>69000</v>
      </c>
      <c r="B196" t="s">
        <v>602</v>
      </c>
      <c r="C196" s="12">
        <v>45758</v>
      </c>
      <c r="D196" s="3" t="s">
        <v>2007</v>
      </c>
      <c r="E196" t="s">
        <v>602</v>
      </c>
      <c r="F196" t="s">
        <v>1752</v>
      </c>
      <c r="G196" t="s">
        <v>1189</v>
      </c>
      <c r="H196" t="s">
        <v>1754</v>
      </c>
    </row>
    <row r="197" spans="1:8">
      <c r="A197">
        <v>70500</v>
      </c>
      <c r="B197" t="s">
        <v>606</v>
      </c>
      <c r="C197" s="12">
        <v>45758</v>
      </c>
      <c r="D197" s="3" t="s">
        <v>2008</v>
      </c>
      <c r="E197" t="s">
        <v>606</v>
      </c>
      <c r="F197" t="s">
        <v>1752</v>
      </c>
      <c r="G197" t="s">
        <v>1189</v>
      </c>
      <c r="H197" t="s">
        <v>1754</v>
      </c>
    </row>
    <row r="198" spans="1:8">
      <c r="A198">
        <v>70500</v>
      </c>
      <c r="B198" t="s">
        <v>609</v>
      </c>
      <c r="C198" s="12">
        <v>45758</v>
      </c>
      <c r="D198" s="3" t="s">
        <v>2009</v>
      </c>
      <c r="E198" t="s">
        <v>609</v>
      </c>
      <c r="F198" t="s">
        <v>1752</v>
      </c>
      <c r="G198" t="s">
        <v>1189</v>
      </c>
      <c r="H198" t="s">
        <v>1754</v>
      </c>
    </row>
    <row r="199" spans="1:8">
      <c r="A199">
        <v>77000</v>
      </c>
      <c r="B199" t="s">
        <v>615</v>
      </c>
      <c r="C199" s="12">
        <v>45758</v>
      </c>
      <c r="D199" s="3" t="s">
        <v>2011</v>
      </c>
      <c r="E199" t="s">
        <v>615</v>
      </c>
      <c r="F199" t="s">
        <v>1752</v>
      </c>
      <c r="G199" t="s">
        <v>1189</v>
      </c>
      <c r="H199" t="s">
        <v>1754</v>
      </c>
    </row>
    <row r="200" spans="1:8">
      <c r="A200">
        <v>77000</v>
      </c>
      <c r="B200" t="s">
        <v>1175</v>
      </c>
      <c r="C200" s="12">
        <v>45758</v>
      </c>
      <c r="D200" s="3" t="s">
        <v>2012</v>
      </c>
      <c r="E200" t="s">
        <v>1175</v>
      </c>
      <c r="F200" t="s">
        <v>1752</v>
      </c>
      <c r="G200" t="s">
        <v>1189</v>
      </c>
      <c r="H200" t="s">
        <v>1754</v>
      </c>
    </row>
    <row r="201" spans="1:8">
      <c r="A201">
        <v>77000</v>
      </c>
      <c r="B201" t="s">
        <v>620</v>
      </c>
      <c r="C201" s="12">
        <v>45758</v>
      </c>
      <c r="D201" s="3" t="s">
        <v>2013</v>
      </c>
      <c r="E201" t="s">
        <v>620</v>
      </c>
      <c r="F201" t="s">
        <v>1752</v>
      </c>
      <c r="G201" t="s">
        <v>1189</v>
      </c>
      <c r="H201" t="s">
        <v>1754</v>
      </c>
    </row>
    <row r="202" spans="1:8">
      <c r="A202">
        <v>78000</v>
      </c>
      <c r="B202" t="s">
        <v>623</v>
      </c>
      <c r="C202" s="12">
        <v>45758</v>
      </c>
      <c r="D202" s="3" t="s">
        <v>2014</v>
      </c>
      <c r="E202" t="s">
        <v>623</v>
      </c>
      <c r="F202" t="s">
        <v>1752</v>
      </c>
      <c r="G202" t="s">
        <v>1203</v>
      </c>
      <c r="H202" t="s">
        <v>1754</v>
      </c>
    </row>
    <row r="203" spans="1:8">
      <c r="A203">
        <v>78000</v>
      </c>
      <c r="B203" t="s">
        <v>626</v>
      </c>
      <c r="C203" s="12">
        <v>45758</v>
      </c>
      <c r="D203" s="3" t="s">
        <v>2015</v>
      </c>
      <c r="E203" t="s">
        <v>626</v>
      </c>
      <c r="F203" t="s">
        <v>1752</v>
      </c>
      <c r="G203" t="s">
        <v>1203</v>
      </c>
      <c r="H203" t="s">
        <v>1754</v>
      </c>
    </row>
    <row r="204" spans="1:8">
      <c r="A204">
        <v>79000</v>
      </c>
      <c r="B204" t="s">
        <v>630</v>
      </c>
      <c r="C204" s="12">
        <v>45758</v>
      </c>
      <c r="D204" s="3" t="s">
        <v>2016</v>
      </c>
      <c r="E204" t="s">
        <v>630</v>
      </c>
      <c r="F204" t="s">
        <v>1752</v>
      </c>
      <c r="G204" t="s">
        <v>1203</v>
      </c>
      <c r="H204" t="s">
        <v>1754</v>
      </c>
    </row>
    <row r="205" spans="1:8">
      <c r="A205">
        <v>79000</v>
      </c>
      <c r="B205" t="s">
        <v>633</v>
      </c>
      <c r="C205" s="12">
        <v>45758</v>
      </c>
      <c r="D205" s="3" t="s">
        <v>2017</v>
      </c>
      <c r="E205" t="s">
        <v>633</v>
      </c>
      <c r="F205" t="s">
        <v>1752</v>
      </c>
      <c r="G205" t="s">
        <v>1189</v>
      </c>
      <c r="H205" t="s">
        <v>1754</v>
      </c>
    </row>
    <row r="206" spans="1:8">
      <c r="A206">
        <v>79000</v>
      </c>
      <c r="B206" t="s">
        <v>636</v>
      </c>
      <c r="C206" s="12">
        <v>45758</v>
      </c>
      <c r="D206" s="3" t="s">
        <v>2018</v>
      </c>
      <c r="E206" t="s">
        <v>636</v>
      </c>
      <c r="F206" t="s">
        <v>1752</v>
      </c>
      <c r="G206" t="s">
        <v>1203</v>
      </c>
      <c r="H206" t="s">
        <v>1754</v>
      </c>
    </row>
    <row r="207" spans="1:8">
      <c r="A207">
        <v>79000</v>
      </c>
      <c r="B207" t="s">
        <v>639</v>
      </c>
      <c r="C207" s="12">
        <v>45758</v>
      </c>
      <c r="D207" s="3" t="s">
        <v>2019</v>
      </c>
      <c r="E207" t="s">
        <v>639</v>
      </c>
      <c r="F207" t="s">
        <v>1752</v>
      </c>
      <c r="G207" t="s">
        <v>1189</v>
      </c>
      <c r="H207" t="s">
        <v>1754</v>
      </c>
    </row>
    <row r="208" spans="1:8">
      <c r="A208">
        <v>79000</v>
      </c>
      <c r="B208" t="s">
        <v>642</v>
      </c>
      <c r="C208" s="12">
        <v>45758</v>
      </c>
      <c r="D208" s="3" t="s">
        <v>2020</v>
      </c>
      <c r="E208" t="s">
        <v>642</v>
      </c>
      <c r="F208" t="s">
        <v>1752</v>
      </c>
      <c r="G208" t="s">
        <v>1189</v>
      </c>
      <c r="H208" t="s">
        <v>1754</v>
      </c>
    </row>
    <row r="209" spans="1:8">
      <c r="A209">
        <v>79000</v>
      </c>
      <c r="B209" t="s">
        <v>645</v>
      </c>
      <c r="C209" s="12">
        <v>45758</v>
      </c>
      <c r="D209" s="3" t="s">
        <v>2021</v>
      </c>
      <c r="E209" t="s">
        <v>645</v>
      </c>
      <c r="F209" t="s">
        <v>1752</v>
      </c>
      <c r="G209" t="s">
        <v>1203</v>
      </c>
      <c r="H209" t="s">
        <v>1754</v>
      </c>
    </row>
    <row r="210" spans="1:8">
      <c r="A210">
        <v>79000</v>
      </c>
      <c r="B210" t="s">
        <v>648</v>
      </c>
      <c r="C210" s="12">
        <v>45758</v>
      </c>
      <c r="D210" s="3" t="s">
        <v>2022</v>
      </c>
      <c r="E210" t="s">
        <v>648</v>
      </c>
      <c r="F210" t="s">
        <v>1752</v>
      </c>
      <c r="G210" t="s">
        <v>1203</v>
      </c>
      <c r="H210" t="s">
        <v>1754</v>
      </c>
    </row>
    <row r="211" spans="1:8">
      <c r="A211">
        <v>79000</v>
      </c>
      <c r="B211" t="s">
        <v>651</v>
      </c>
      <c r="C211" s="12">
        <v>45758</v>
      </c>
      <c r="D211" s="3" t="s">
        <v>2023</v>
      </c>
      <c r="E211" t="s">
        <v>651</v>
      </c>
      <c r="F211" t="s">
        <v>1752</v>
      </c>
      <c r="G211" t="s">
        <v>1203</v>
      </c>
      <c r="H211" t="s">
        <v>1754</v>
      </c>
    </row>
    <row r="212" spans="1:8">
      <c r="A212">
        <v>79500</v>
      </c>
      <c r="B212" t="s">
        <v>655</v>
      </c>
      <c r="C212" s="12">
        <v>45758</v>
      </c>
      <c r="D212" s="3" t="s">
        <v>2024</v>
      </c>
      <c r="E212" t="s">
        <v>655</v>
      </c>
      <c r="F212" t="s">
        <v>1752</v>
      </c>
      <c r="G212" t="s">
        <v>1189</v>
      </c>
      <c r="H212" t="s">
        <v>1754</v>
      </c>
    </row>
    <row r="213" spans="1:8">
      <c r="A213">
        <v>80500</v>
      </c>
      <c r="B213" t="s">
        <v>1176</v>
      </c>
      <c r="C213" s="12">
        <v>45758</v>
      </c>
      <c r="D213" s="3" t="s">
        <v>2029</v>
      </c>
      <c r="E213" t="s">
        <v>1176</v>
      </c>
      <c r="F213" t="s">
        <v>1752</v>
      </c>
      <c r="G213" t="s">
        <v>1189</v>
      </c>
      <c r="H213" t="s">
        <v>1754</v>
      </c>
    </row>
    <row r="214" spans="1:8">
      <c r="A214">
        <v>34100</v>
      </c>
      <c r="B214" t="s">
        <v>1176</v>
      </c>
      <c r="C214" s="12">
        <v>45758</v>
      </c>
      <c r="D214" s="3" t="s">
        <v>2029</v>
      </c>
      <c r="E214" t="s">
        <v>1176</v>
      </c>
      <c r="F214" t="s">
        <v>1752</v>
      </c>
      <c r="G214" t="s">
        <v>1189</v>
      </c>
      <c r="H214" t="s">
        <v>1754</v>
      </c>
    </row>
    <row r="215" spans="1:8">
      <c r="A215">
        <v>92400</v>
      </c>
      <c r="B215" t="s">
        <v>673</v>
      </c>
      <c r="C215" s="12">
        <v>45758</v>
      </c>
      <c r="D215" s="3" t="s">
        <v>2033</v>
      </c>
      <c r="E215" t="s">
        <v>673</v>
      </c>
      <c r="F215" t="s">
        <v>1752</v>
      </c>
      <c r="G215" t="s">
        <v>1189</v>
      </c>
      <c r="H215" t="s">
        <v>1754</v>
      </c>
    </row>
    <row r="216" spans="1:8">
      <c r="A216">
        <v>92400</v>
      </c>
      <c r="B216" t="s">
        <v>676</v>
      </c>
      <c r="C216" s="12">
        <v>45758</v>
      </c>
      <c r="D216" s="3" t="s">
        <v>2034</v>
      </c>
      <c r="E216" t="s">
        <v>676</v>
      </c>
      <c r="F216" t="s">
        <v>1752</v>
      </c>
      <c r="G216" t="s">
        <v>1189</v>
      </c>
      <c r="H216" t="s">
        <v>1754</v>
      </c>
    </row>
    <row r="217" spans="1:8">
      <c r="A217">
        <v>92400</v>
      </c>
      <c r="B217" t="s">
        <v>679</v>
      </c>
      <c r="C217" s="12">
        <v>45758</v>
      </c>
      <c r="D217" s="3" t="s">
        <v>2035</v>
      </c>
      <c r="E217" t="s">
        <v>679</v>
      </c>
      <c r="F217" t="s">
        <v>1752</v>
      </c>
      <c r="G217" t="s">
        <v>1189</v>
      </c>
      <c r="H217" t="s">
        <v>1754</v>
      </c>
    </row>
    <row r="218" spans="1:8">
      <c r="A218">
        <v>92400</v>
      </c>
      <c r="B218" t="s">
        <v>682</v>
      </c>
      <c r="C218" s="12">
        <v>45758</v>
      </c>
      <c r="D218" s="3" t="s">
        <v>2036</v>
      </c>
      <c r="E218" t="s">
        <v>682</v>
      </c>
      <c r="F218" t="s">
        <v>1752</v>
      </c>
      <c r="G218" t="s">
        <v>1189</v>
      </c>
      <c r="H218" t="s">
        <v>1754</v>
      </c>
    </row>
    <row r="219" spans="1:8">
      <c r="A219">
        <v>92400</v>
      </c>
      <c r="B219" t="s">
        <v>685</v>
      </c>
      <c r="C219" s="12">
        <v>45758</v>
      </c>
      <c r="D219" s="3" t="s">
        <v>2037</v>
      </c>
      <c r="E219" t="s">
        <v>685</v>
      </c>
      <c r="F219" t="s">
        <v>1752</v>
      </c>
      <c r="G219" t="s">
        <v>1189</v>
      </c>
      <c r="H219" t="s">
        <v>1754</v>
      </c>
    </row>
    <row r="220" spans="1:8">
      <c r="A220">
        <v>92400</v>
      </c>
      <c r="B220" t="s">
        <v>688</v>
      </c>
      <c r="C220" s="12">
        <v>45758</v>
      </c>
      <c r="D220" s="3" t="s">
        <v>2038</v>
      </c>
      <c r="E220" t="s">
        <v>688</v>
      </c>
      <c r="F220" t="s">
        <v>1752</v>
      </c>
      <c r="G220" t="s">
        <v>1189</v>
      </c>
      <c r="H220" t="s">
        <v>1754</v>
      </c>
    </row>
    <row r="221" spans="1:8">
      <c r="A221">
        <v>92400</v>
      </c>
      <c r="B221" t="s">
        <v>691</v>
      </c>
      <c r="C221" s="12">
        <v>45758</v>
      </c>
      <c r="D221" s="3" t="s">
        <v>2039</v>
      </c>
      <c r="E221" t="s">
        <v>691</v>
      </c>
      <c r="F221" t="s">
        <v>1752</v>
      </c>
      <c r="G221" t="s">
        <v>1189</v>
      </c>
      <c r="H221" t="s">
        <v>1754</v>
      </c>
    </row>
    <row r="222" spans="1:8">
      <c r="A222">
        <v>92400</v>
      </c>
      <c r="B222" t="s">
        <v>694</v>
      </c>
      <c r="C222" s="12">
        <v>45758</v>
      </c>
      <c r="D222" s="3" t="s">
        <v>2040</v>
      </c>
      <c r="E222" t="s">
        <v>694</v>
      </c>
      <c r="F222" t="s">
        <v>1752</v>
      </c>
      <c r="G222" t="s">
        <v>1203</v>
      </c>
      <c r="H222" t="s">
        <v>1754</v>
      </c>
    </row>
    <row r="223" spans="1:8">
      <c r="A223">
        <v>92400</v>
      </c>
      <c r="B223" t="s">
        <v>697</v>
      </c>
      <c r="C223" s="12">
        <v>45758</v>
      </c>
      <c r="D223" s="3" t="s">
        <v>2041</v>
      </c>
      <c r="E223" t="s">
        <v>697</v>
      </c>
      <c r="F223" t="s">
        <v>1752</v>
      </c>
      <c r="G223" t="s">
        <v>1189</v>
      </c>
      <c r="H223" t="s">
        <v>1754</v>
      </c>
    </row>
    <row r="224" spans="1:8">
      <c r="A224">
        <v>92400</v>
      </c>
      <c r="B224" t="s">
        <v>700</v>
      </c>
      <c r="C224" s="12">
        <v>45758</v>
      </c>
      <c r="D224" s="3" t="s">
        <v>2042</v>
      </c>
      <c r="E224" t="s">
        <v>700</v>
      </c>
      <c r="F224" t="s">
        <v>1752</v>
      </c>
      <c r="G224" t="s">
        <v>1203</v>
      </c>
      <c r="H224" t="s">
        <v>1754</v>
      </c>
    </row>
    <row r="225" spans="1:8">
      <c r="A225">
        <v>92400</v>
      </c>
      <c r="B225" t="s">
        <v>703</v>
      </c>
      <c r="C225" s="12">
        <v>45758</v>
      </c>
      <c r="D225" s="3" t="s">
        <v>2043</v>
      </c>
      <c r="E225" t="s">
        <v>703</v>
      </c>
      <c r="F225" t="s">
        <v>1752</v>
      </c>
      <c r="G225" t="s">
        <v>1189</v>
      </c>
      <c r="H225" t="s">
        <v>1754</v>
      </c>
    </row>
    <row r="226" spans="1:8">
      <c r="A226">
        <v>92400</v>
      </c>
      <c r="B226" t="s">
        <v>705</v>
      </c>
      <c r="C226" s="12">
        <v>45758</v>
      </c>
      <c r="D226" s="3" t="s">
        <v>2044</v>
      </c>
      <c r="E226" t="s">
        <v>705</v>
      </c>
      <c r="F226" t="s">
        <v>1752</v>
      </c>
      <c r="G226" t="s">
        <v>1203</v>
      </c>
      <c r="H226" t="s">
        <v>1754</v>
      </c>
    </row>
    <row r="227" spans="1:8">
      <c r="A227">
        <v>30500</v>
      </c>
      <c r="B227" t="s">
        <v>705</v>
      </c>
      <c r="C227" s="12">
        <v>45758</v>
      </c>
      <c r="D227" s="3" t="s">
        <v>2044</v>
      </c>
      <c r="E227" t="s">
        <v>705</v>
      </c>
      <c r="F227" t="s">
        <v>1752</v>
      </c>
      <c r="G227" t="s">
        <v>1203</v>
      </c>
      <c r="H227" t="s">
        <v>1754</v>
      </c>
    </row>
    <row r="228" spans="1:8">
      <c r="A228">
        <v>92400</v>
      </c>
      <c r="B228" t="s">
        <v>708</v>
      </c>
      <c r="C228" s="12">
        <v>45758</v>
      </c>
      <c r="D228" s="3" t="s">
        <v>2045</v>
      </c>
      <c r="E228" t="s">
        <v>708</v>
      </c>
      <c r="F228" t="s">
        <v>1752</v>
      </c>
      <c r="G228" t="s">
        <v>1189</v>
      </c>
      <c r="H228" t="s">
        <v>1754</v>
      </c>
    </row>
    <row r="229" spans="1:8">
      <c r="A229">
        <v>92400</v>
      </c>
      <c r="B229" t="s">
        <v>711</v>
      </c>
      <c r="C229" s="12">
        <v>45758</v>
      </c>
      <c r="D229" s="3" t="s">
        <v>2046</v>
      </c>
      <c r="E229" t="s">
        <v>711</v>
      </c>
      <c r="F229" t="s">
        <v>1752</v>
      </c>
      <c r="G229" t="s">
        <v>1203</v>
      </c>
      <c r="H229" t="s">
        <v>1754</v>
      </c>
    </row>
    <row r="230" spans="1:8">
      <c r="A230">
        <v>92400</v>
      </c>
      <c r="B230" t="s">
        <v>714</v>
      </c>
      <c r="C230" s="12">
        <v>45758</v>
      </c>
      <c r="D230" s="3" t="s">
        <v>2047</v>
      </c>
      <c r="E230" t="s">
        <v>714</v>
      </c>
      <c r="F230" t="s">
        <v>1752</v>
      </c>
      <c r="G230" t="s">
        <v>1203</v>
      </c>
      <c r="H230" t="s">
        <v>1754</v>
      </c>
    </row>
    <row r="231" spans="1:8">
      <c r="A231">
        <v>92400</v>
      </c>
      <c r="B231" t="s">
        <v>717</v>
      </c>
      <c r="C231" s="12">
        <v>45758</v>
      </c>
      <c r="D231" s="3" t="s">
        <v>2048</v>
      </c>
      <c r="E231" t="s">
        <v>717</v>
      </c>
      <c r="F231" t="s">
        <v>1752</v>
      </c>
      <c r="G231" t="s">
        <v>1189</v>
      </c>
      <c r="H231" t="s">
        <v>1754</v>
      </c>
    </row>
    <row r="232" spans="1:8">
      <c r="A232">
        <v>92400</v>
      </c>
      <c r="B232" t="s">
        <v>720</v>
      </c>
      <c r="C232" s="12">
        <v>45758</v>
      </c>
      <c r="D232" s="3" t="s">
        <v>2049</v>
      </c>
      <c r="E232" t="s">
        <v>720</v>
      </c>
      <c r="F232" t="s">
        <v>1752</v>
      </c>
      <c r="G232" t="s">
        <v>1203</v>
      </c>
      <c r="H232" t="s">
        <v>1754</v>
      </c>
    </row>
    <row r="233" spans="1:8">
      <c r="A233">
        <v>92400</v>
      </c>
      <c r="B233" t="s">
        <v>723</v>
      </c>
      <c r="C233" s="12">
        <v>45758</v>
      </c>
      <c r="D233" s="3" t="s">
        <v>2050</v>
      </c>
      <c r="E233" t="s">
        <v>723</v>
      </c>
      <c r="F233" t="s">
        <v>1752</v>
      </c>
      <c r="G233" t="s">
        <v>1189</v>
      </c>
      <c r="H233" t="s">
        <v>1754</v>
      </c>
    </row>
    <row r="234" spans="1:8">
      <c r="A234">
        <v>92400</v>
      </c>
      <c r="B234" t="s">
        <v>726</v>
      </c>
      <c r="C234" s="12">
        <v>45758</v>
      </c>
      <c r="D234" s="3" t="s">
        <v>2051</v>
      </c>
      <c r="E234" t="s">
        <v>726</v>
      </c>
      <c r="F234" t="s">
        <v>1752</v>
      </c>
      <c r="G234" t="s">
        <v>1189</v>
      </c>
      <c r="H234" t="s">
        <v>1754</v>
      </c>
    </row>
    <row r="235" spans="1:8">
      <c r="A235">
        <v>92400</v>
      </c>
      <c r="B235" t="s">
        <v>729</v>
      </c>
      <c r="C235" s="12">
        <v>45758</v>
      </c>
      <c r="D235" s="3" t="s">
        <v>2052</v>
      </c>
      <c r="E235" t="s">
        <v>729</v>
      </c>
      <c r="F235" t="s">
        <v>1752</v>
      </c>
      <c r="G235" t="s">
        <v>1189</v>
      </c>
      <c r="H235" t="s">
        <v>1754</v>
      </c>
    </row>
    <row r="236" spans="1:8">
      <c r="A236">
        <v>92400</v>
      </c>
      <c r="B236" t="s">
        <v>732</v>
      </c>
      <c r="C236" s="12">
        <v>45758</v>
      </c>
      <c r="D236" s="3" t="s">
        <v>2053</v>
      </c>
      <c r="E236" t="s">
        <v>732</v>
      </c>
      <c r="F236" t="s">
        <v>1752</v>
      </c>
      <c r="G236" t="s">
        <v>1189</v>
      </c>
      <c r="H236" t="s">
        <v>1754</v>
      </c>
    </row>
    <row r="237" spans="1:8">
      <c r="A237">
        <v>92400</v>
      </c>
      <c r="B237" t="s">
        <v>735</v>
      </c>
      <c r="C237" s="12">
        <v>45758</v>
      </c>
      <c r="D237" s="3" t="s">
        <v>2054</v>
      </c>
      <c r="E237" t="s">
        <v>735</v>
      </c>
      <c r="F237" t="s">
        <v>1752</v>
      </c>
      <c r="G237" t="s">
        <v>1189</v>
      </c>
      <c r="H237" t="s">
        <v>1754</v>
      </c>
    </row>
    <row r="238" spans="1:8">
      <c r="A238">
        <v>92400</v>
      </c>
      <c r="B238" t="s">
        <v>738</v>
      </c>
      <c r="C238" s="12">
        <v>45758</v>
      </c>
      <c r="D238" s="3" t="s">
        <v>2055</v>
      </c>
      <c r="E238" t="s">
        <v>738</v>
      </c>
      <c r="F238" t="s">
        <v>1752</v>
      </c>
      <c r="G238" t="s">
        <v>1189</v>
      </c>
      <c r="H238" t="s">
        <v>1754</v>
      </c>
    </row>
    <row r="239" spans="1:8">
      <c r="A239">
        <v>92400</v>
      </c>
      <c r="B239" t="s">
        <v>1177</v>
      </c>
      <c r="C239" s="12">
        <v>45758</v>
      </c>
      <c r="D239" s="3" t="s">
        <v>2056</v>
      </c>
      <c r="E239" t="s">
        <v>1177</v>
      </c>
      <c r="F239" t="s">
        <v>1752</v>
      </c>
      <c r="G239" t="s">
        <v>1189</v>
      </c>
      <c r="H239" t="s">
        <v>1754</v>
      </c>
    </row>
    <row r="240" spans="1:8">
      <c r="A240">
        <v>92400</v>
      </c>
      <c r="B240" t="s">
        <v>743</v>
      </c>
      <c r="C240" s="12">
        <v>45758</v>
      </c>
      <c r="D240" s="3" t="s">
        <v>2057</v>
      </c>
      <c r="E240" t="s">
        <v>743</v>
      </c>
      <c r="F240" t="s">
        <v>1752</v>
      </c>
      <c r="G240" t="s">
        <v>1189</v>
      </c>
      <c r="H240" t="s">
        <v>1754</v>
      </c>
    </row>
    <row r="241" spans="1:8">
      <c r="A241">
        <v>92400</v>
      </c>
      <c r="B241" t="s">
        <v>746</v>
      </c>
      <c r="C241" s="12">
        <v>45758</v>
      </c>
      <c r="D241" s="3" t="s">
        <v>2058</v>
      </c>
      <c r="E241" t="s">
        <v>746</v>
      </c>
      <c r="F241" t="s">
        <v>1752</v>
      </c>
      <c r="G241" t="s">
        <v>1189</v>
      </c>
      <c r="H241" t="s">
        <v>1754</v>
      </c>
    </row>
    <row r="242" spans="1:8">
      <c r="A242">
        <v>92400</v>
      </c>
      <c r="B242" t="s">
        <v>751</v>
      </c>
      <c r="C242" s="12">
        <v>45758</v>
      </c>
      <c r="D242" s="3" t="s">
        <v>2060</v>
      </c>
      <c r="E242" t="s">
        <v>751</v>
      </c>
      <c r="F242" t="s">
        <v>1752</v>
      </c>
      <c r="G242" t="s">
        <v>1189</v>
      </c>
      <c r="H242" t="s">
        <v>1754</v>
      </c>
    </row>
    <row r="243" spans="1:8">
      <c r="A243">
        <v>92400</v>
      </c>
      <c r="B243" t="s">
        <v>754</v>
      </c>
      <c r="C243" s="12">
        <v>45758</v>
      </c>
      <c r="D243" s="3" t="s">
        <v>2061</v>
      </c>
      <c r="E243" t="s">
        <v>754</v>
      </c>
      <c r="F243" t="s">
        <v>1752</v>
      </c>
      <c r="G243" t="s">
        <v>1203</v>
      </c>
      <c r="H243" t="s">
        <v>1754</v>
      </c>
    </row>
    <row r="244" spans="1:8">
      <c r="A244">
        <v>94000</v>
      </c>
      <c r="B244" t="s">
        <v>758</v>
      </c>
      <c r="C244" s="12">
        <v>45758</v>
      </c>
      <c r="D244" s="3" t="s">
        <v>2062</v>
      </c>
      <c r="E244" t="s">
        <v>758</v>
      </c>
      <c r="F244" t="s">
        <v>1752</v>
      </c>
      <c r="G244" t="s">
        <v>1189</v>
      </c>
      <c r="H244" t="s">
        <v>1754</v>
      </c>
    </row>
    <row r="245" spans="1:8">
      <c r="A245">
        <v>34100</v>
      </c>
      <c r="B245" t="s">
        <v>758</v>
      </c>
      <c r="C245" s="12">
        <v>45758</v>
      </c>
      <c r="D245" s="3" t="s">
        <v>2062</v>
      </c>
      <c r="E245" t="s">
        <v>758</v>
      </c>
      <c r="F245" t="s">
        <v>1752</v>
      </c>
      <c r="G245" t="s">
        <v>1203</v>
      </c>
      <c r="H245" t="s">
        <v>1754</v>
      </c>
    </row>
    <row r="246" spans="1:8">
      <c r="A246">
        <v>95000</v>
      </c>
      <c r="B246" t="s">
        <v>762</v>
      </c>
      <c r="C246" s="12">
        <v>45758</v>
      </c>
      <c r="D246" s="3" t="s">
        <v>2063</v>
      </c>
      <c r="E246" t="s">
        <v>762</v>
      </c>
      <c r="F246" t="s">
        <v>1752</v>
      </c>
      <c r="G246" t="s">
        <v>1189</v>
      </c>
      <c r="H246" t="s">
        <v>1754</v>
      </c>
    </row>
    <row r="247" spans="1:8">
      <c r="A247">
        <v>34100</v>
      </c>
      <c r="B247" t="s">
        <v>762</v>
      </c>
      <c r="C247" s="12">
        <v>45758</v>
      </c>
      <c r="D247" s="3" t="s">
        <v>2063</v>
      </c>
      <c r="E247" t="s">
        <v>762</v>
      </c>
      <c r="F247" t="s">
        <v>1752</v>
      </c>
      <c r="G247" t="s">
        <v>1203</v>
      </c>
      <c r="H247" t="s">
        <v>1754</v>
      </c>
    </row>
    <row r="248" spans="1:8">
      <c r="A248">
        <v>95000</v>
      </c>
      <c r="B248" t="s">
        <v>765</v>
      </c>
      <c r="C248" s="12">
        <v>45758</v>
      </c>
      <c r="D248" s="3" t="s">
        <v>2064</v>
      </c>
      <c r="E248" t="s">
        <v>765</v>
      </c>
      <c r="F248" t="s">
        <v>1752</v>
      </c>
      <c r="G248" t="s">
        <v>1189</v>
      </c>
      <c r="H248" t="s">
        <v>1754</v>
      </c>
    </row>
    <row r="249" spans="1:8">
      <c r="A249">
        <v>95000</v>
      </c>
      <c r="B249" t="s">
        <v>768</v>
      </c>
      <c r="C249" s="12">
        <v>45758</v>
      </c>
      <c r="D249" s="3" t="s">
        <v>2065</v>
      </c>
      <c r="E249" t="s">
        <v>768</v>
      </c>
      <c r="F249" t="s">
        <v>1752</v>
      </c>
      <c r="G249" t="s">
        <v>1203</v>
      </c>
      <c r="H249" t="s">
        <v>1754</v>
      </c>
    </row>
    <row r="250" spans="1:8">
      <c r="A250">
        <v>95000</v>
      </c>
      <c r="B250" t="s">
        <v>770</v>
      </c>
      <c r="C250" s="12">
        <v>45758</v>
      </c>
      <c r="D250" s="3" t="s">
        <v>2066</v>
      </c>
      <c r="E250" t="s">
        <v>770</v>
      </c>
      <c r="F250" t="s">
        <v>1752</v>
      </c>
      <c r="G250" t="s">
        <v>1203</v>
      </c>
      <c r="H250" t="s">
        <v>1754</v>
      </c>
    </row>
    <row r="251" spans="1:8">
      <c r="A251">
        <v>95000</v>
      </c>
      <c r="B251" t="s">
        <v>774</v>
      </c>
      <c r="C251" s="12">
        <v>45758</v>
      </c>
      <c r="D251" s="3" t="s">
        <v>2068</v>
      </c>
      <c r="E251" t="s">
        <v>774</v>
      </c>
      <c r="F251" t="s">
        <v>1752</v>
      </c>
      <c r="G251" t="s">
        <v>1203</v>
      </c>
      <c r="H251" t="s">
        <v>1754</v>
      </c>
    </row>
    <row r="252" spans="1:8">
      <c r="A252">
        <v>95000</v>
      </c>
      <c r="B252" t="s">
        <v>776</v>
      </c>
      <c r="C252" s="12">
        <v>45758</v>
      </c>
      <c r="D252" s="3" t="s">
        <v>2069</v>
      </c>
      <c r="E252" t="s">
        <v>776</v>
      </c>
      <c r="F252" t="s">
        <v>1752</v>
      </c>
      <c r="G252" t="s">
        <v>1203</v>
      </c>
      <c r="H252" t="s">
        <v>1754</v>
      </c>
    </row>
    <row r="253" spans="1:8">
      <c r="A253">
        <v>95000</v>
      </c>
      <c r="B253" t="s">
        <v>779</v>
      </c>
      <c r="C253" s="12">
        <v>45758</v>
      </c>
      <c r="D253" s="3" t="s">
        <v>2070</v>
      </c>
      <c r="E253" t="s">
        <v>779</v>
      </c>
      <c r="F253" t="s">
        <v>1752</v>
      </c>
      <c r="G253" t="s">
        <v>1203</v>
      </c>
      <c r="H253" t="s">
        <v>1754</v>
      </c>
    </row>
    <row r="254" spans="1:8">
      <c r="A254">
        <v>95000</v>
      </c>
      <c r="B254" t="s">
        <v>782</v>
      </c>
      <c r="C254" s="12">
        <v>45758</v>
      </c>
      <c r="D254" s="3" t="s">
        <v>2071</v>
      </c>
      <c r="E254" t="s">
        <v>782</v>
      </c>
      <c r="F254" t="s">
        <v>1752</v>
      </c>
      <c r="G254" t="s">
        <v>1203</v>
      </c>
      <c r="H254" t="s">
        <v>1754</v>
      </c>
    </row>
    <row r="255" spans="1:8">
      <c r="A255">
        <v>95000</v>
      </c>
      <c r="B255" t="s">
        <v>785</v>
      </c>
      <c r="C255" s="12">
        <v>45758</v>
      </c>
      <c r="D255" s="3" t="s">
        <v>2072</v>
      </c>
      <c r="E255" t="s">
        <v>785</v>
      </c>
      <c r="F255" t="s">
        <v>1752</v>
      </c>
      <c r="G255" t="s">
        <v>1189</v>
      </c>
      <c r="H255" t="s">
        <v>1754</v>
      </c>
    </row>
    <row r="256" spans="1:8">
      <c r="A256">
        <v>95000</v>
      </c>
      <c r="B256" t="s">
        <v>787</v>
      </c>
      <c r="C256" s="12">
        <v>45758</v>
      </c>
      <c r="D256" s="3" t="s">
        <v>2073</v>
      </c>
      <c r="E256" t="s">
        <v>787</v>
      </c>
      <c r="F256" t="s">
        <v>1752</v>
      </c>
      <c r="G256" t="s">
        <v>1203</v>
      </c>
      <c r="H256" t="s">
        <v>1754</v>
      </c>
    </row>
    <row r="257" spans="1:8">
      <c r="A257">
        <v>95000</v>
      </c>
      <c r="B257" t="s">
        <v>790</v>
      </c>
      <c r="C257" s="12">
        <v>45758</v>
      </c>
      <c r="D257" s="3" t="s">
        <v>2074</v>
      </c>
      <c r="E257" t="s">
        <v>790</v>
      </c>
      <c r="F257" t="s">
        <v>1752</v>
      </c>
      <c r="G257" t="s">
        <v>1203</v>
      </c>
      <c r="H257" t="s">
        <v>1754</v>
      </c>
    </row>
    <row r="258" spans="1:8">
      <c r="A258">
        <v>95000</v>
      </c>
      <c r="B258" t="s">
        <v>793</v>
      </c>
      <c r="C258" s="12">
        <v>45758</v>
      </c>
      <c r="D258" s="3" t="s">
        <v>2075</v>
      </c>
      <c r="E258" t="s">
        <v>793</v>
      </c>
      <c r="F258" t="s">
        <v>1752</v>
      </c>
      <c r="G258" t="s">
        <v>1189</v>
      </c>
      <c r="H258" t="s">
        <v>1754</v>
      </c>
    </row>
    <row r="259" spans="1:8">
      <c r="A259">
        <v>95000</v>
      </c>
      <c r="B259" t="s">
        <v>796</v>
      </c>
      <c r="C259" s="12">
        <v>45758</v>
      </c>
      <c r="D259" s="3" t="s">
        <v>2076</v>
      </c>
      <c r="E259" t="s">
        <v>796</v>
      </c>
      <c r="F259" t="s">
        <v>1752</v>
      </c>
      <c r="G259" t="s">
        <v>1203</v>
      </c>
      <c r="H259" t="s">
        <v>1754</v>
      </c>
    </row>
    <row r="260" spans="1:8">
      <c r="A260">
        <v>95000</v>
      </c>
      <c r="B260" t="s">
        <v>799</v>
      </c>
      <c r="C260" s="12">
        <v>45758</v>
      </c>
      <c r="D260" s="3" t="s">
        <v>2077</v>
      </c>
      <c r="E260" t="s">
        <v>799</v>
      </c>
      <c r="F260" t="s">
        <v>1752</v>
      </c>
      <c r="G260" t="s">
        <v>1203</v>
      </c>
      <c r="H260" t="s">
        <v>1754</v>
      </c>
    </row>
    <row r="261" spans="1:8">
      <c r="A261">
        <v>95000</v>
      </c>
      <c r="B261" t="s">
        <v>802</v>
      </c>
      <c r="C261" s="12">
        <v>45758</v>
      </c>
      <c r="D261" s="3" t="s">
        <v>2078</v>
      </c>
      <c r="E261" t="s">
        <v>802</v>
      </c>
      <c r="F261" t="s">
        <v>1752</v>
      </c>
      <c r="G261" t="s">
        <v>1189</v>
      </c>
      <c r="H261" t="s">
        <v>1754</v>
      </c>
    </row>
    <row r="262" spans="1:8">
      <c r="A262">
        <v>21600</v>
      </c>
      <c r="B262" t="s">
        <v>923</v>
      </c>
      <c r="C262" s="12">
        <v>45758</v>
      </c>
      <c r="D262" s="3" t="s">
        <v>2120</v>
      </c>
      <c r="E262" t="s">
        <v>923</v>
      </c>
      <c r="F262" t="s">
        <v>1752</v>
      </c>
      <c r="G262" t="s">
        <v>1203</v>
      </c>
      <c r="H262" t="s">
        <v>1754</v>
      </c>
    </row>
    <row r="263" spans="1:8">
      <c r="A263">
        <v>21800</v>
      </c>
      <c r="B263" t="s">
        <v>926</v>
      </c>
      <c r="C263" s="12">
        <v>45758</v>
      </c>
      <c r="D263" s="3" t="s">
        <v>2121</v>
      </c>
      <c r="E263" t="s">
        <v>926</v>
      </c>
      <c r="F263" t="s">
        <v>1752</v>
      </c>
      <c r="G263" t="s">
        <v>1203</v>
      </c>
      <c r="H263" t="s">
        <v>1754</v>
      </c>
    </row>
    <row r="264" spans="1:8">
      <c r="A264">
        <v>21800</v>
      </c>
      <c r="B264" t="s">
        <v>929</v>
      </c>
      <c r="C264" s="12">
        <v>45758</v>
      </c>
      <c r="D264" s="3" t="s">
        <v>2122</v>
      </c>
      <c r="E264" t="s">
        <v>929</v>
      </c>
      <c r="F264" t="s">
        <v>1752</v>
      </c>
      <c r="G264" t="s">
        <v>1203</v>
      </c>
      <c r="H264" t="s">
        <v>1754</v>
      </c>
    </row>
    <row r="265" spans="1:8">
      <c r="A265">
        <v>21500</v>
      </c>
      <c r="B265" t="s">
        <v>929</v>
      </c>
      <c r="C265" s="12">
        <v>45758</v>
      </c>
      <c r="D265" s="3" t="s">
        <v>2122</v>
      </c>
      <c r="E265" t="s">
        <v>929</v>
      </c>
      <c r="F265" t="s">
        <v>1752</v>
      </c>
      <c r="G265" t="s">
        <v>1203</v>
      </c>
      <c r="H265" t="s">
        <v>1754</v>
      </c>
    </row>
    <row r="266" spans="1:8">
      <c r="A266">
        <v>21600</v>
      </c>
      <c r="B266" t="s">
        <v>929</v>
      </c>
      <c r="C266" s="12">
        <v>45758</v>
      </c>
      <c r="D266" s="3" t="s">
        <v>2122</v>
      </c>
      <c r="E266" t="s">
        <v>929</v>
      </c>
      <c r="F266" t="s">
        <v>1752</v>
      </c>
      <c r="G266" t="s">
        <v>1203</v>
      </c>
      <c r="H266" t="s">
        <v>1754</v>
      </c>
    </row>
    <row r="267" spans="1:8">
      <c r="A267">
        <v>23100</v>
      </c>
      <c r="B267" t="s">
        <v>929</v>
      </c>
      <c r="C267" s="12">
        <v>45758</v>
      </c>
      <c r="D267" s="3" t="s">
        <v>2122</v>
      </c>
      <c r="E267" t="s">
        <v>929</v>
      </c>
      <c r="F267" t="s">
        <v>1752</v>
      </c>
      <c r="G267" t="s">
        <v>1203</v>
      </c>
      <c r="H267" t="s">
        <v>1754</v>
      </c>
    </row>
    <row r="268" spans="1:8">
      <c r="A268">
        <v>23200</v>
      </c>
      <c r="B268" t="s">
        <v>929</v>
      </c>
      <c r="C268" s="12">
        <v>45758</v>
      </c>
      <c r="D268" s="3" t="s">
        <v>2122</v>
      </c>
      <c r="E268" t="s">
        <v>929</v>
      </c>
      <c r="F268" t="s">
        <v>1752</v>
      </c>
      <c r="G268" t="s">
        <v>1203</v>
      </c>
      <c r="H268" t="s">
        <v>1754</v>
      </c>
    </row>
    <row r="269" spans="1:8">
      <c r="A269">
        <v>23300</v>
      </c>
      <c r="B269" t="s">
        <v>929</v>
      </c>
      <c r="C269" s="12">
        <v>45758</v>
      </c>
      <c r="D269" s="3" t="s">
        <v>2122</v>
      </c>
      <c r="E269" t="s">
        <v>929</v>
      </c>
      <c r="F269" t="s">
        <v>1752</v>
      </c>
      <c r="G269" t="s">
        <v>1203</v>
      </c>
      <c r="H269" t="s">
        <v>1754</v>
      </c>
    </row>
    <row r="270" spans="1:8">
      <c r="A270">
        <v>23400</v>
      </c>
      <c r="B270" t="s">
        <v>929</v>
      </c>
      <c r="C270" s="12">
        <v>45758</v>
      </c>
      <c r="D270" s="3" t="s">
        <v>2122</v>
      </c>
      <c r="E270" t="s">
        <v>929</v>
      </c>
      <c r="F270" t="s">
        <v>1752</v>
      </c>
      <c r="G270" t="s">
        <v>1203</v>
      </c>
      <c r="H270" t="s">
        <v>1754</v>
      </c>
    </row>
    <row r="271" spans="1:8">
      <c r="A271">
        <v>23500</v>
      </c>
      <c r="B271" t="s">
        <v>929</v>
      </c>
      <c r="C271" s="12">
        <v>45758</v>
      </c>
      <c r="D271" s="3" t="s">
        <v>2122</v>
      </c>
      <c r="E271" t="s">
        <v>929</v>
      </c>
      <c r="F271" t="s">
        <v>1752</v>
      </c>
      <c r="G271" t="s">
        <v>1203</v>
      </c>
      <c r="H271" t="s">
        <v>1754</v>
      </c>
    </row>
    <row r="272" spans="1:8">
      <c r="A272">
        <v>23600</v>
      </c>
      <c r="B272" t="s">
        <v>929</v>
      </c>
      <c r="C272" s="12">
        <v>45758</v>
      </c>
      <c r="D272" s="3" t="s">
        <v>2122</v>
      </c>
      <c r="E272" t="s">
        <v>929</v>
      </c>
      <c r="F272" t="s">
        <v>1752</v>
      </c>
      <c r="G272" t="s">
        <v>1203</v>
      </c>
      <c r="H272" t="s">
        <v>1754</v>
      </c>
    </row>
    <row r="273" spans="1:8">
      <c r="A273">
        <v>23700</v>
      </c>
      <c r="B273" t="s">
        <v>929</v>
      </c>
      <c r="C273" s="12">
        <v>45758</v>
      </c>
      <c r="D273" s="3" t="s">
        <v>2122</v>
      </c>
      <c r="E273" t="s">
        <v>929</v>
      </c>
      <c r="F273" t="s">
        <v>1752</v>
      </c>
      <c r="G273" t="s">
        <v>1203</v>
      </c>
      <c r="H273" t="s">
        <v>1754</v>
      </c>
    </row>
    <row r="274" spans="1:8">
      <c r="A274">
        <v>23800</v>
      </c>
      <c r="B274" t="s">
        <v>929</v>
      </c>
      <c r="C274" s="12">
        <v>45758</v>
      </c>
      <c r="D274" s="3" t="s">
        <v>2122</v>
      </c>
      <c r="E274" t="s">
        <v>929</v>
      </c>
      <c r="F274" t="s">
        <v>1752</v>
      </c>
      <c r="G274" t="s">
        <v>1203</v>
      </c>
      <c r="H274" t="s">
        <v>1754</v>
      </c>
    </row>
    <row r="275" spans="1:8">
      <c r="A275">
        <v>23900</v>
      </c>
      <c r="B275" t="s">
        <v>929</v>
      </c>
      <c r="C275" s="12">
        <v>45758</v>
      </c>
      <c r="D275" s="3" t="s">
        <v>2122</v>
      </c>
      <c r="E275" t="s">
        <v>929</v>
      </c>
      <c r="F275" t="s">
        <v>1752</v>
      </c>
      <c r="G275" t="s">
        <v>1203</v>
      </c>
      <c r="H275" t="s">
        <v>1754</v>
      </c>
    </row>
    <row r="276" spans="1:8">
      <c r="A276">
        <v>24000</v>
      </c>
      <c r="B276" t="s">
        <v>929</v>
      </c>
      <c r="C276" s="12">
        <v>45758</v>
      </c>
      <c r="D276" s="3" t="s">
        <v>2122</v>
      </c>
      <c r="E276" t="s">
        <v>929</v>
      </c>
      <c r="F276" t="s">
        <v>1752</v>
      </c>
      <c r="G276" t="s">
        <v>1203</v>
      </c>
      <c r="H276" t="s">
        <v>1754</v>
      </c>
    </row>
    <row r="277" spans="1:8">
      <c r="A277">
        <v>24100</v>
      </c>
      <c r="B277" t="s">
        <v>929</v>
      </c>
      <c r="C277" s="12">
        <v>45758</v>
      </c>
      <c r="D277" s="3" t="s">
        <v>2122</v>
      </c>
      <c r="E277" t="s">
        <v>929</v>
      </c>
      <c r="F277" t="s">
        <v>1752</v>
      </c>
      <c r="G277" t="s">
        <v>1203</v>
      </c>
      <c r="H277" t="s">
        <v>1754</v>
      </c>
    </row>
    <row r="278" spans="1:8">
      <c r="A278">
        <v>24200</v>
      </c>
      <c r="B278" t="s">
        <v>929</v>
      </c>
      <c r="C278" s="12">
        <v>45758</v>
      </c>
      <c r="D278" s="3" t="s">
        <v>2122</v>
      </c>
      <c r="E278" t="s">
        <v>929</v>
      </c>
      <c r="F278" t="s">
        <v>1752</v>
      </c>
      <c r="G278" t="s">
        <v>1203</v>
      </c>
      <c r="H278" t="s">
        <v>1754</v>
      </c>
    </row>
    <row r="279" spans="1:8">
      <c r="A279">
        <v>24300</v>
      </c>
      <c r="B279" t="s">
        <v>929</v>
      </c>
      <c r="C279" s="12">
        <v>45758</v>
      </c>
      <c r="D279" s="3" t="s">
        <v>2122</v>
      </c>
      <c r="E279" t="s">
        <v>929</v>
      </c>
      <c r="F279" t="s">
        <v>1752</v>
      </c>
      <c r="G279" t="s">
        <v>1203</v>
      </c>
      <c r="H279" t="s">
        <v>1754</v>
      </c>
    </row>
    <row r="280" spans="1:8">
      <c r="A280">
        <v>24400</v>
      </c>
      <c r="B280" t="s">
        <v>929</v>
      </c>
      <c r="C280" s="12">
        <v>45758</v>
      </c>
      <c r="D280" s="3" t="s">
        <v>2122</v>
      </c>
      <c r="E280" t="s">
        <v>929</v>
      </c>
      <c r="F280" t="s">
        <v>1752</v>
      </c>
      <c r="G280" t="s">
        <v>1203</v>
      </c>
      <c r="H280" t="s">
        <v>1754</v>
      </c>
    </row>
    <row r="281" spans="1:8">
      <c r="A281">
        <v>21800</v>
      </c>
      <c r="B281" t="s">
        <v>932</v>
      </c>
      <c r="C281" s="12">
        <v>45758</v>
      </c>
      <c r="D281" s="3" t="s">
        <v>2123</v>
      </c>
      <c r="E281" t="s">
        <v>932</v>
      </c>
      <c r="F281" t="s">
        <v>1752</v>
      </c>
      <c r="G281" t="s">
        <v>1189</v>
      </c>
      <c r="H281" t="s">
        <v>1754</v>
      </c>
    </row>
    <row r="282" spans="1:8">
      <c r="A282">
        <v>21500</v>
      </c>
      <c r="B282" t="s">
        <v>932</v>
      </c>
      <c r="C282" s="12">
        <v>45758</v>
      </c>
      <c r="D282" s="3" t="s">
        <v>2123</v>
      </c>
      <c r="E282" t="s">
        <v>932</v>
      </c>
      <c r="F282" t="s">
        <v>1752</v>
      </c>
      <c r="G282" t="s">
        <v>1189</v>
      </c>
      <c r="H282" t="s">
        <v>1754</v>
      </c>
    </row>
    <row r="283" spans="1:8">
      <c r="A283">
        <v>21600</v>
      </c>
      <c r="B283" t="s">
        <v>932</v>
      </c>
      <c r="C283" s="12">
        <v>45758</v>
      </c>
      <c r="D283" s="3" t="s">
        <v>2123</v>
      </c>
      <c r="E283" t="s">
        <v>932</v>
      </c>
      <c r="F283" t="s">
        <v>1752</v>
      </c>
      <c r="G283" t="s">
        <v>1189</v>
      </c>
      <c r="H283" t="s">
        <v>1754</v>
      </c>
    </row>
    <row r="284" spans="1:8">
      <c r="A284">
        <v>23100</v>
      </c>
      <c r="B284" t="s">
        <v>932</v>
      </c>
      <c r="C284" s="12">
        <v>45758</v>
      </c>
      <c r="D284" s="3" t="s">
        <v>2123</v>
      </c>
      <c r="E284" t="s">
        <v>932</v>
      </c>
      <c r="F284" t="s">
        <v>1752</v>
      </c>
      <c r="G284" t="s">
        <v>1189</v>
      </c>
      <c r="H284" t="s">
        <v>1754</v>
      </c>
    </row>
    <row r="285" spans="1:8">
      <c r="A285">
        <v>23200</v>
      </c>
      <c r="B285" t="s">
        <v>932</v>
      </c>
      <c r="C285" s="12">
        <v>45758</v>
      </c>
      <c r="D285" s="3" t="s">
        <v>2123</v>
      </c>
      <c r="E285" t="s">
        <v>932</v>
      </c>
      <c r="F285" t="s">
        <v>1752</v>
      </c>
      <c r="G285" t="s">
        <v>1189</v>
      </c>
      <c r="H285" t="s">
        <v>1754</v>
      </c>
    </row>
    <row r="286" spans="1:8">
      <c r="A286">
        <v>23300</v>
      </c>
      <c r="B286" t="s">
        <v>932</v>
      </c>
      <c r="C286" s="12">
        <v>45758</v>
      </c>
      <c r="D286" s="3" t="s">
        <v>2123</v>
      </c>
      <c r="E286" t="s">
        <v>932</v>
      </c>
      <c r="F286" t="s">
        <v>1752</v>
      </c>
      <c r="G286" t="s">
        <v>1189</v>
      </c>
      <c r="H286" t="s">
        <v>1754</v>
      </c>
    </row>
    <row r="287" spans="1:8">
      <c r="A287">
        <v>23400</v>
      </c>
      <c r="B287" t="s">
        <v>932</v>
      </c>
      <c r="C287" s="12">
        <v>45758</v>
      </c>
      <c r="D287" s="3" t="s">
        <v>2123</v>
      </c>
      <c r="E287" t="s">
        <v>932</v>
      </c>
      <c r="F287" t="s">
        <v>1752</v>
      </c>
      <c r="G287" t="s">
        <v>1189</v>
      </c>
      <c r="H287" t="s">
        <v>1754</v>
      </c>
    </row>
    <row r="288" spans="1:8">
      <c r="A288">
        <v>23500</v>
      </c>
      <c r="B288" t="s">
        <v>932</v>
      </c>
      <c r="C288" s="12">
        <v>45758</v>
      </c>
      <c r="D288" s="3" t="s">
        <v>2123</v>
      </c>
      <c r="E288" t="s">
        <v>932</v>
      </c>
      <c r="F288" t="s">
        <v>1752</v>
      </c>
      <c r="G288" t="s">
        <v>1189</v>
      </c>
      <c r="H288" t="s">
        <v>1754</v>
      </c>
    </row>
    <row r="289" spans="1:8">
      <c r="A289">
        <v>23600</v>
      </c>
      <c r="B289" t="s">
        <v>932</v>
      </c>
      <c r="C289" s="12">
        <v>45758</v>
      </c>
      <c r="D289" s="3" t="s">
        <v>2123</v>
      </c>
      <c r="E289" t="s">
        <v>932</v>
      </c>
      <c r="F289" t="s">
        <v>1752</v>
      </c>
      <c r="G289" t="s">
        <v>1189</v>
      </c>
      <c r="H289" t="s">
        <v>1754</v>
      </c>
    </row>
    <row r="290" spans="1:8">
      <c r="A290">
        <v>23700</v>
      </c>
      <c r="B290" t="s">
        <v>932</v>
      </c>
      <c r="C290" s="12">
        <v>45758</v>
      </c>
      <c r="D290" s="3" t="s">
        <v>2123</v>
      </c>
      <c r="E290" t="s">
        <v>932</v>
      </c>
      <c r="F290" t="s">
        <v>1752</v>
      </c>
      <c r="G290" t="s">
        <v>1189</v>
      </c>
      <c r="H290" t="s">
        <v>1754</v>
      </c>
    </row>
    <row r="291" spans="1:8">
      <c r="A291">
        <v>23800</v>
      </c>
      <c r="B291" t="s">
        <v>932</v>
      </c>
      <c r="C291" s="12">
        <v>45758</v>
      </c>
      <c r="D291" s="3" t="s">
        <v>2123</v>
      </c>
      <c r="E291" t="s">
        <v>932</v>
      </c>
      <c r="F291" t="s">
        <v>1752</v>
      </c>
      <c r="G291" t="s">
        <v>1189</v>
      </c>
      <c r="H291" t="s">
        <v>1754</v>
      </c>
    </row>
    <row r="292" spans="1:8">
      <c r="A292">
        <v>23900</v>
      </c>
      <c r="B292" t="s">
        <v>932</v>
      </c>
      <c r="C292" s="12">
        <v>45758</v>
      </c>
      <c r="D292" s="3" t="s">
        <v>2123</v>
      </c>
      <c r="E292" t="s">
        <v>932</v>
      </c>
      <c r="F292" t="s">
        <v>1752</v>
      </c>
      <c r="G292" t="s">
        <v>1189</v>
      </c>
      <c r="H292" t="s">
        <v>1754</v>
      </c>
    </row>
    <row r="293" spans="1:8">
      <c r="A293">
        <v>24000</v>
      </c>
      <c r="B293" t="s">
        <v>932</v>
      </c>
      <c r="C293" s="12">
        <v>45758</v>
      </c>
      <c r="D293" s="3" t="s">
        <v>2123</v>
      </c>
      <c r="E293" t="s">
        <v>932</v>
      </c>
      <c r="F293" t="s">
        <v>1752</v>
      </c>
      <c r="G293" t="s">
        <v>1189</v>
      </c>
      <c r="H293" t="s">
        <v>1754</v>
      </c>
    </row>
    <row r="294" spans="1:8">
      <c r="A294">
        <v>24100</v>
      </c>
      <c r="B294" t="s">
        <v>932</v>
      </c>
      <c r="C294" s="12">
        <v>45758</v>
      </c>
      <c r="D294" s="3" t="s">
        <v>2123</v>
      </c>
      <c r="E294" t="s">
        <v>932</v>
      </c>
      <c r="F294" t="s">
        <v>1752</v>
      </c>
      <c r="G294" t="s">
        <v>1189</v>
      </c>
      <c r="H294" t="s">
        <v>1754</v>
      </c>
    </row>
    <row r="295" spans="1:8">
      <c r="A295">
        <v>24200</v>
      </c>
      <c r="B295" t="s">
        <v>932</v>
      </c>
      <c r="C295" s="12">
        <v>45758</v>
      </c>
      <c r="D295" s="3" t="s">
        <v>2123</v>
      </c>
      <c r="E295" t="s">
        <v>932</v>
      </c>
      <c r="F295" t="s">
        <v>1752</v>
      </c>
      <c r="G295" t="s">
        <v>1189</v>
      </c>
      <c r="H295" t="s">
        <v>1754</v>
      </c>
    </row>
    <row r="296" spans="1:8">
      <c r="A296">
        <v>24300</v>
      </c>
      <c r="B296" t="s">
        <v>932</v>
      </c>
      <c r="C296" s="12">
        <v>45758</v>
      </c>
      <c r="D296" s="3" t="s">
        <v>2123</v>
      </c>
      <c r="E296" t="s">
        <v>932</v>
      </c>
      <c r="F296" t="s">
        <v>1752</v>
      </c>
      <c r="G296" t="s">
        <v>1189</v>
      </c>
      <c r="H296" t="s">
        <v>1754</v>
      </c>
    </row>
    <row r="297" spans="1:8">
      <c r="A297">
        <v>24400</v>
      </c>
      <c r="B297" t="s">
        <v>932</v>
      </c>
      <c r="C297" s="12">
        <v>45758</v>
      </c>
      <c r="D297" s="3" t="s">
        <v>2123</v>
      </c>
      <c r="E297" t="s">
        <v>932</v>
      </c>
      <c r="F297" t="s">
        <v>1752</v>
      </c>
      <c r="G297" t="s">
        <v>1189</v>
      </c>
      <c r="H297" t="s">
        <v>1754</v>
      </c>
    </row>
    <row r="298" spans="1:8">
      <c r="A298">
        <v>23100</v>
      </c>
      <c r="B298" t="s">
        <v>936</v>
      </c>
      <c r="C298" s="12">
        <v>45758</v>
      </c>
      <c r="D298" s="3" t="s">
        <v>2124</v>
      </c>
      <c r="E298" t="s">
        <v>936</v>
      </c>
      <c r="F298" t="s">
        <v>1752</v>
      </c>
      <c r="G298" t="s">
        <v>1203</v>
      </c>
      <c r="H298" t="s">
        <v>1754</v>
      </c>
    </row>
    <row r="299" spans="1:8">
      <c r="A299">
        <v>23300</v>
      </c>
      <c r="B299" t="s">
        <v>940</v>
      </c>
      <c r="C299" s="12">
        <v>45758</v>
      </c>
      <c r="D299" s="3" t="s">
        <v>2125</v>
      </c>
      <c r="E299" t="s">
        <v>940</v>
      </c>
      <c r="F299" t="s">
        <v>1752</v>
      </c>
      <c r="G299" t="s">
        <v>1203</v>
      </c>
      <c r="H299" t="s">
        <v>1754</v>
      </c>
    </row>
    <row r="300" spans="1:8">
      <c r="A300">
        <v>24300</v>
      </c>
      <c r="B300" t="s">
        <v>944</v>
      </c>
      <c r="C300" s="12">
        <v>45758</v>
      </c>
      <c r="D300" s="3" t="s">
        <v>2126</v>
      </c>
      <c r="E300" t="s">
        <v>944</v>
      </c>
      <c r="F300" t="s">
        <v>1752</v>
      </c>
      <c r="G300" t="s">
        <v>1203</v>
      </c>
      <c r="H300" t="s">
        <v>1754</v>
      </c>
    </row>
    <row r="301" spans="1:8">
      <c r="A301">
        <v>25200</v>
      </c>
      <c r="B301" t="s">
        <v>947</v>
      </c>
      <c r="C301" s="12">
        <v>45758</v>
      </c>
      <c r="D301" s="3" t="s">
        <v>2127</v>
      </c>
      <c r="E301" t="s">
        <v>947</v>
      </c>
      <c r="F301" t="s">
        <v>1752</v>
      </c>
      <c r="G301" t="s">
        <v>1189</v>
      </c>
      <c r="H301" t="s">
        <v>1754</v>
      </c>
    </row>
    <row r="302" spans="1:8">
      <c r="A302">
        <v>34100</v>
      </c>
      <c r="B302" t="s">
        <v>950</v>
      </c>
      <c r="C302" s="12">
        <v>45758</v>
      </c>
      <c r="D302" s="3" t="s">
        <v>2128</v>
      </c>
      <c r="E302" t="s">
        <v>950</v>
      </c>
      <c r="F302" t="s">
        <v>1752</v>
      </c>
      <c r="G302" t="s">
        <v>1189</v>
      </c>
      <c r="H302" t="s">
        <v>1754</v>
      </c>
    </row>
    <row r="303" spans="1:8">
      <c r="A303">
        <v>25100</v>
      </c>
      <c r="B303" t="s">
        <v>950</v>
      </c>
      <c r="C303" s="12">
        <v>45758</v>
      </c>
      <c r="D303" s="3" t="s">
        <v>2128</v>
      </c>
      <c r="E303" t="s">
        <v>950</v>
      </c>
      <c r="F303" t="s">
        <v>1752</v>
      </c>
      <c r="G303" t="s">
        <v>1189</v>
      </c>
      <c r="H303" t="s">
        <v>1754</v>
      </c>
    </row>
    <row r="304" spans="1:8">
      <c r="A304">
        <v>25200</v>
      </c>
      <c r="B304" t="s">
        <v>950</v>
      </c>
      <c r="C304" s="12">
        <v>45758</v>
      </c>
      <c r="D304" s="3" t="s">
        <v>2128</v>
      </c>
      <c r="E304" t="s">
        <v>950</v>
      </c>
      <c r="F304" t="s">
        <v>1752</v>
      </c>
      <c r="G304" t="s">
        <v>1189</v>
      </c>
      <c r="H304" t="s">
        <v>1754</v>
      </c>
    </row>
    <row r="305" spans="1:8">
      <c r="A305">
        <v>25300</v>
      </c>
      <c r="B305" t="s">
        <v>950</v>
      </c>
      <c r="C305" s="12">
        <v>45758</v>
      </c>
      <c r="D305" s="3" t="s">
        <v>2128</v>
      </c>
      <c r="E305" t="s">
        <v>950</v>
      </c>
      <c r="F305" t="s">
        <v>1752</v>
      </c>
      <c r="G305" t="s">
        <v>1189</v>
      </c>
      <c r="H305" t="s">
        <v>1754</v>
      </c>
    </row>
    <row r="306" spans="1:8">
      <c r="A306">
        <v>25400</v>
      </c>
      <c r="B306" t="s">
        <v>950</v>
      </c>
      <c r="C306" s="12">
        <v>45758</v>
      </c>
      <c r="D306" s="3" t="s">
        <v>2128</v>
      </c>
      <c r="E306" t="s">
        <v>950</v>
      </c>
      <c r="F306" t="s">
        <v>1752</v>
      </c>
      <c r="G306" t="s">
        <v>1189</v>
      </c>
      <c r="H306" t="s">
        <v>1754</v>
      </c>
    </row>
    <row r="307" spans="1:8">
      <c r="A307">
        <v>25500</v>
      </c>
      <c r="B307" t="s">
        <v>950</v>
      </c>
      <c r="C307" s="12">
        <v>45758</v>
      </c>
      <c r="D307" s="3" t="s">
        <v>2128</v>
      </c>
      <c r="E307" t="s">
        <v>950</v>
      </c>
      <c r="F307" t="s">
        <v>1752</v>
      </c>
      <c r="G307" t="s">
        <v>1189</v>
      </c>
      <c r="H307" t="s">
        <v>1754</v>
      </c>
    </row>
    <row r="308" spans="1:8">
      <c r="A308">
        <v>25600</v>
      </c>
      <c r="B308" t="s">
        <v>950</v>
      </c>
      <c r="C308" s="12">
        <v>45758</v>
      </c>
      <c r="D308" s="3" t="s">
        <v>2128</v>
      </c>
      <c r="E308" t="s">
        <v>950</v>
      </c>
      <c r="F308" t="s">
        <v>1752</v>
      </c>
      <c r="G308" t="s">
        <v>1189</v>
      </c>
      <c r="H308" t="s">
        <v>1754</v>
      </c>
    </row>
    <row r="309" spans="1:8">
      <c r="A309">
        <v>25700</v>
      </c>
      <c r="B309" t="s">
        <v>950</v>
      </c>
      <c r="C309" s="12">
        <v>45758</v>
      </c>
      <c r="D309" s="3" t="s">
        <v>2128</v>
      </c>
      <c r="E309" t="s">
        <v>950</v>
      </c>
      <c r="F309" t="s">
        <v>1752</v>
      </c>
      <c r="G309" t="s">
        <v>1189</v>
      </c>
      <c r="H309" t="s">
        <v>1754</v>
      </c>
    </row>
    <row r="310" spans="1:8">
      <c r="A310">
        <v>25800</v>
      </c>
      <c r="B310" t="s">
        <v>950</v>
      </c>
      <c r="C310" s="12">
        <v>45758</v>
      </c>
      <c r="D310" s="3" t="s">
        <v>2128</v>
      </c>
      <c r="E310" t="s">
        <v>950</v>
      </c>
      <c r="F310" t="s">
        <v>1752</v>
      </c>
      <c r="G310" t="s">
        <v>1189</v>
      </c>
      <c r="H310" t="s">
        <v>1754</v>
      </c>
    </row>
    <row r="311" spans="1:8">
      <c r="A311">
        <v>25900</v>
      </c>
      <c r="B311" t="s">
        <v>950</v>
      </c>
      <c r="C311" s="12">
        <v>45758</v>
      </c>
      <c r="D311" s="3" t="s">
        <v>2128</v>
      </c>
      <c r="E311" t="s">
        <v>950</v>
      </c>
      <c r="F311" t="s">
        <v>1752</v>
      </c>
      <c r="G311" t="s">
        <v>1189</v>
      </c>
      <c r="H311" t="s">
        <v>1754</v>
      </c>
    </row>
    <row r="312" spans="1:8">
      <c r="A312">
        <v>26000</v>
      </c>
      <c r="B312" t="s">
        <v>950</v>
      </c>
      <c r="C312" s="12">
        <v>45758</v>
      </c>
      <c r="D312" s="3" t="s">
        <v>2128</v>
      </c>
      <c r="E312" t="s">
        <v>950</v>
      </c>
      <c r="F312" t="s">
        <v>1752</v>
      </c>
      <c r="G312" t="s">
        <v>1189</v>
      </c>
      <c r="H312" t="s">
        <v>1754</v>
      </c>
    </row>
    <row r="313" spans="1:8">
      <c r="A313">
        <v>26100</v>
      </c>
      <c r="B313" t="s">
        <v>950</v>
      </c>
      <c r="C313" s="12">
        <v>45758</v>
      </c>
      <c r="D313" s="3" t="s">
        <v>2128</v>
      </c>
      <c r="E313" t="s">
        <v>950</v>
      </c>
      <c r="F313" t="s">
        <v>1752</v>
      </c>
      <c r="G313" t="s">
        <v>1189</v>
      </c>
      <c r="H313" t="s">
        <v>1754</v>
      </c>
    </row>
    <row r="314" spans="1:8">
      <c r="A314">
        <v>26200</v>
      </c>
      <c r="B314" t="s">
        <v>950</v>
      </c>
      <c r="C314" s="12">
        <v>45758</v>
      </c>
      <c r="D314" s="3" t="s">
        <v>2128</v>
      </c>
      <c r="E314" t="s">
        <v>950</v>
      </c>
      <c r="F314" t="s">
        <v>1752</v>
      </c>
      <c r="G314" t="s">
        <v>1189</v>
      </c>
      <c r="H314" t="s">
        <v>1754</v>
      </c>
    </row>
    <row r="315" spans="1:8">
      <c r="A315">
        <v>26300</v>
      </c>
      <c r="B315" t="s">
        <v>950</v>
      </c>
      <c r="C315" s="12">
        <v>45758</v>
      </c>
      <c r="D315" s="3" t="s">
        <v>2128</v>
      </c>
      <c r="E315" t="s">
        <v>950</v>
      </c>
      <c r="F315" t="s">
        <v>1752</v>
      </c>
      <c r="G315" t="s">
        <v>1189</v>
      </c>
      <c r="H315" t="s">
        <v>1754</v>
      </c>
    </row>
    <row r="316" spans="1:8">
      <c r="A316">
        <v>26500</v>
      </c>
      <c r="B316" t="s">
        <v>950</v>
      </c>
      <c r="C316" s="12">
        <v>45758</v>
      </c>
      <c r="D316" s="3" t="s">
        <v>2128</v>
      </c>
      <c r="E316" t="s">
        <v>950</v>
      </c>
      <c r="F316" t="s">
        <v>1752</v>
      </c>
      <c r="G316" t="s">
        <v>1189</v>
      </c>
      <c r="H316" t="s">
        <v>1754</v>
      </c>
    </row>
    <row r="317" spans="1:8">
      <c r="A317">
        <v>26400</v>
      </c>
      <c r="B317" t="s">
        <v>950</v>
      </c>
      <c r="C317" s="12">
        <v>45758</v>
      </c>
      <c r="D317" s="3" t="s">
        <v>2128</v>
      </c>
      <c r="E317" t="s">
        <v>950</v>
      </c>
      <c r="F317" t="s">
        <v>1752</v>
      </c>
      <c r="G317" t="s">
        <v>1189</v>
      </c>
      <c r="H317" t="s">
        <v>1754</v>
      </c>
    </row>
    <row r="318" spans="1:8">
      <c r="A318">
        <v>34000</v>
      </c>
      <c r="B318" t="s">
        <v>954</v>
      </c>
      <c r="C318" s="12">
        <v>45758</v>
      </c>
      <c r="D318" s="3" t="s">
        <v>2129</v>
      </c>
      <c r="E318" t="s">
        <v>954</v>
      </c>
      <c r="F318" t="s">
        <v>1752</v>
      </c>
      <c r="G318" t="s">
        <v>1203</v>
      </c>
      <c r="H318" t="s">
        <v>1754</v>
      </c>
    </row>
    <row r="319" spans="1:8">
      <c r="A319">
        <v>34100</v>
      </c>
      <c r="B319" t="s">
        <v>957</v>
      </c>
      <c r="C319" s="12">
        <v>45758</v>
      </c>
      <c r="D319" s="3" t="s">
        <v>2130</v>
      </c>
      <c r="E319" t="s">
        <v>957</v>
      </c>
      <c r="F319" t="s">
        <v>1752</v>
      </c>
      <c r="G319" t="s">
        <v>1189</v>
      </c>
      <c r="H319" t="s">
        <v>1754</v>
      </c>
    </row>
    <row r="320" spans="1:8">
      <c r="A320">
        <v>34100</v>
      </c>
      <c r="B320" t="s">
        <v>960</v>
      </c>
      <c r="C320" s="12">
        <v>45758</v>
      </c>
      <c r="D320" s="3" t="s">
        <v>2131</v>
      </c>
      <c r="E320" t="s">
        <v>960</v>
      </c>
      <c r="F320" t="s">
        <v>1752</v>
      </c>
      <c r="G320" t="s">
        <v>1189</v>
      </c>
      <c r="H320" t="s">
        <v>1754</v>
      </c>
    </row>
    <row r="321" spans="1:8">
      <c r="A321">
        <v>34100</v>
      </c>
      <c r="B321" t="s">
        <v>963</v>
      </c>
      <c r="C321" s="12">
        <v>45758</v>
      </c>
      <c r="D321" s="3" t="s">
        <v>2132</v>
      </c>
      <c r="E321" t="s">
        <v>963</v>
      </c>
      <c r="F321" t="s">
        <v>1752</v>
      </c>
      <c r="G321" t="s">
        <v>1189</v>
      </c>
      <c r="H321" t="s">
        <v>1754</v>
      </c>
    </row>
    <row r="322" spans="1:8">
      <c r="A322">
        <v>35000</v>
      </c>
      <c r="B322" t="s">
        <v>966</v>
      </c>
      <c r="C322" s="12">
        <v>45758</v>
      </c>
      <c r="D322" s="3" t="s">
        <v>2133</v>
      </c>
      <c r="E322" t="s">
        <v>966</v>
      </c>
      <c r="F322" t="s">
        <v>1752</v>
      </c>
      <c r="G322" t="s">
        <v>1189</v>
      </c>
      <c r="H322" t="s">
        <v>1754</v>
      </c>
    </row>
    <row r="323" spans="1:8">
      <c r="A323">
        <v>63000</v>
      </c>
      <c r="B323" t="s">
        <v>966</v>
      </c>
      <c r="C323" s="12">
        <v>45758</v>
      </c>
      <c r="D323" s="3" t="s">
        <v>2133</v>
      </c>
      <c r="E323" t="s">
        <v>966</v>
      </c>
      <c r="F323" t="s">
        <v>1752</v>
      </c>
      <c r="G323" t="s">
        <v>1189</v>
      </c>
      <c r="H323" t="s">
        <v>1754</v>
      </c>
    </row>
    <row r="324" spans="1:8">
      <c r="A324">
        <v>35000</v>
      </c>
      <c r="B324" t="s">
        <v>969</v>
      </c>
      <c r="C324" s="12">
        <v>45758</v>
      </c>
      <c r="D324" s="3" t="s">
        <v>2134</v>
      </c>
      <c r="E324" t="s">
        <v>969</v>
      </c>
      <c r="F324" t="s">
        <v>1752</v>
      </c>
      <c r="G324" t="s">
        <v>1203</v>
      </c>
      <c r="H324" t="s">
        <v>1754</v>
      </c>
    </row>
    <row r="325" spans="1:8">
      <c r="A325">
        <v>37000</v>
      </c>
      <c r="B325" t="s">
        <v>972</v>
      </c>
      <c r="C325" s="12">
        <v>45758</v>
      </c>
      <c r="D325" s="3" t="s">
        <v>2135</v>
      </c>
      <c r="E325" t="s">
        <v>972</v>
      </c>
      <c r="F325" t="s">
        <v>1752</v>
      </c>
      <c r="G325" t="s">
        <v>1203</v>
      </c>
      <c r="H325" t="s">
        <v>1754</v>
      </c>
    </row>
    <row r="326" spans="1:8">
      <c r="A326">
        <v>37000</v>
      </c>
      <c r="B326" t="s">
        <v>975</v>
      </c>
      <c r="C326" s="12">
        <v>45758</v>
      </c>
      <c r="D326" s="3" t="s">
        <v>2136</v>
      </c>
      <c r="E326" t="s">
        <v>975</v>
      </c>
      <c r="F326" t="s">
        <v>1752</v>
      </c>
      <c r="G326" t="s">
        <v>1203</v>
      </c>
      <c r="H326" t="s">
        <v>1754</v>
      </c>
    </row>
    <row r="327" spans="1:8">
      <c r="A327">
        <v>37000</v>
      </c>
      <c r="B327" t="s">
        <v>978</v>
      </c>
      <c r="C327" s="12">
        <v>45758</v>
      </c>
      <c r="D327" s="3" t="s">
        <v>2137</v>
      </c>
      <c r="E327" t="s">
        <v>978</v>
      </c>
      <c r="F327" t="s">
        <v>1752</v>
      </c>
      <c r="G327" t="s">
        <v>1203</v>
      </c>
      <c r="H327" t="s">
        <v>1754</v>
      </c>
    </row>
    <row r="328" spans="1:8">
      <c r="A328">
        <v>39400</v>
      </c>
      <c r="B328" t="s">
        <v>982</v>
      </c>
      <c r="C328" s="12">
        <v>45758</v>
      </c>
      <c r="D328" s="3" t="s">
        <v>2138</v>
      </c>
      <c r="E328" t="s">
        <v>982</v>
      </c>
      <c r="F328" t="s">
        <v>1752</v>
      </c>
      <c r="G328" t="s">
        <v>1203</v>
      </c>
      <c r="H328" t="s">
        <v>1754</v>
      </c>
    </row>
    <row r="329" spans="1:8">
      <c r="A329">
        <v>46500</v>
      </c>
      <c r="B329" t="s">
        <v>986</v>
      </c>
      <c r="C329" s="12">
        <v>45758</v>
      </c>
      <c r="D329" s="3" t="s">
        <v>2139</v>
      </c>
      <c r="E329" t="s">
        <v>986</v>
      </c>
      <c r="F329" t="s">
        <v>1752</v>
      </c>
      <c r="G329" t="s">
        <v>1189</v>
      </c>
      <c r="H329" t="s">
        <v>1754</v>
      </c>
    </row>
    <row r="330" spans="1:8">
      <c r="A330">
        <v>49500</v>
      </c>
      <c r="B330" t="s">
        <v>990</v>
      </c>
      <c r="C330" s="12">
        <v>45758</v>
      </c>
      <c r="D330" s="3" t="s">
        <v>2140</v>
      </c>
      <c r="E330" t="s">
        <v>990</v>
      </c>
      <c r="F330" t="s">
        <v>1752</v>
      </c>
      <c r="G330" t="s">
        <v>1203</v>
      </c>
      <c r="H330" t="s">
        <v>1754</v>
      </c>
    </row>
    <row r="331" spans="1:8">
      <c r="A331">
        <v>49500</v>
      </c>
      <c r="B331" t="s">
        <v>993</v>
      </c>
      <c r="C331" s="12">
        <v>45758</v>
      </c>
      <c r="D331" s="3" t="s">
        <v>2141</v>
      </c>
      <c r="E331" t="s">
        <v>993</v>
      </c>
      <c r="F331" t="s">
        <v>1752</v>
      </c>
      <c r="G331" t="s">
        <v>1203</v>
      </c>
      <c r="H331" t="s">
        <v>1754</v>
      </c>
    </row>
    <row r="332" spans="1:8">
      <c r="A332">
        <v>61100</v>
      </c>
      <c r="B332" t="s">
        <v>996</v>
      </c>
      <c r="C332" s="12">
        <v>45758</v>
      </c>
      <c r="D332" s="3" t="s">
        <v>2142</v>
      </c>
      <c r="E332" t="s">
        <v>996</v>
      </c>
      <c r="F332" t="s">
        <v>1752</v>
      </c>
      <c r="G332" t="s">
        <v>1189</v>
      </c>
      <c r="H332" t="s">
        <v>1754</v>
      </c>
    </row>
    <row r="333" spans="1:8">
      <c r="A333">
        <v>61100</v>
      </c>
      <c r="B333" t="s">
        <v>999</v>
      </c>
      <c r="C333" s="12">
        <v>45758</v>
      </c>
      <c r="D333" s="3" t="s">
        <v>2143</v>
      </c>
      <c r="E333" t="s">
        <v>999</v>
      </c>
      <c r="F333" t="s">
        <v>1752</v>
      </c>
      <c r="G333" t="s">
        <v>1203</v>
      </c>
      <c r="H333" t="s">
        <v>1754</v>
      </c>
    </row>
    <row r="334" spans="1:8">
      <c r="A334">
        <v>63000</v>
      </c>
      <c r="B334" t="s">
        <v>1002</v>
      </c>
      <c r="C334" s="12">
        <v>45758</v>
      </c>
      <c r="D334" s="3" t="s">
        <v>2144</v>
      </c>
      <c r="E334" t="s">
        <v>1002</v>
      </c>
      <c r="F334" t="s">
        <v>1752</v>
      </c>
      <c r="G334" t="s">
        <v>1189</v>
      </c>
      <c r="H334" t="s">
        <v>1754</v>
      </c>
    </row>
    <row r="335" spans="1:8">
      <c r="A335">
        <v>64700</v>
      </c>
      <c r="B335" t="s">
        <v>1005</v>
      </c>
      <c r="C335" s="12">
        <v>45758</v>
      </c>
      <c r="D335" s="3" t="s">
        <v>2145</v>
      </c>
      <c r="E335" t="s">
        <v>1005</v>
      </c>
      <c r="F335" t="s">
        <v>1752</v>
      </c>
      <c r="G335" t="s">
        <v>1189</v>
      </c>
      <c r="H335" t="s">
        <v>1754</v>
      </c>
    </row>
    <row r="336" spans="1:8">
      <c r="A336">
        <v>67000</v>
      </c>
      <c r="B336" t="s">
        <v>1008</v>
      </c>
      <c r="C336" s="12">
        <v>45758</v>
      </c>
      <c r="D336" s="3" t="s">
        <v>2146</v>
      </c>
      <c r="E336" t="s">
        <v>1008</v>
      </c>
      <c r="F336" t="s">
        <v>1752</v>
      </c>
      <c r="G336" t="s">
        <v>1189</v>
      </c>
      <c r="H336" t="s">
        <v>1754</v>
      </c>
    </row>
    <row r="337" spans="1:8">
      <c r="A337">
        <v>69000</v>
      </c>
      <c r="B337" t="s">
        <v>1011</v>
      </c>
      <c r="C337" s="12">
        <v>45758</v>
      </c>
      <c r="D337" s="3" t="s">
        <v>2147</v>
      </c>
      <c r="E337" t="s">
        <v>1011</v>
      </c>
      <c r="F337" t="s">
        <v>1752</v>
      </c>
      <c r="G337" t="s">
        <v>1203</v>
      </c>
      <c r="H337" t="s">
        <v>1754</v>
      </c>
    </row>
    <row r="338" spans="1:8">
      <c r="A338">
        <v>69000</v>
      </c>
      <c r="B338" t="s">
        <v>1014</v>
      </c>
      <c r="C338" s="12">
        <v>45758</v>
      </c>
      <c r="D338" s="3" t="s">
        <v>2148</v>
      </c>
      <c r="E338" t="s">
        <v>1014</v>
      </c>
      <c r="F338" t="s">
        <v>1752</v>
      </c>
      <c r="G338" t="s">
        <v>1189</v>
      </c>
      <c r="H338" t="s">
        <v>1754</v>
      </c>
    </row>
    <row r="339" spans="1:8">
      <c r="A339">
        <v>77000</v>
      </c>
      <c r="B339" t="s">
        <v>1017</v>
      </c>
      <c r="C339" s="12">
        <v>45758</v>
      </c>
      <c r="D339" s="3" t="s">
        <v>2149</v>
      </c>
      <c r="E339" t="s">
        <v>1017</v>
      </c>
      <c r="F339" t="s">
        <v>1752</v>
      </c>
      <c r="G339" t="s">
        <v>1189</v>
      </c>
      <c r="H339" t="s">
        <v>1754</v>
      </c>
    </row>
    <row r="340" spans="1:8">
      <c r="A340">
        <v>92400</v>
      </c>
      <c r="B340" t="s">
        <v>1020</v>
      </c>
      <c r="C340" s="12">
        <v>45758</v>
      </c>
      <c r="D340" s="3" t="s">
        <v>2150</v>
      </c>
      <c r="E340" t="s">
        <v>1020</v>
      </c>
      <c r="F340" t="s">
        <v>1752</v>
      </c>
      <c r="G340" t="s">
        <v>1203</v>
      </c>
      <c r="H340" t="s">
        <v>1754</v>
      </c>
    </row>
    <row r="341" spans="1:8">
      <c r="A341">
        <v>92400</v>
      </c>
      <c r="B341" t="s">
        <v>1023</v>
      </c>
      <c r="C341" s="12">
        <v>45758</v>
      </c>
      <c r="D341" s="3" t="s">
        <v>2151</v>
      </c>
      <c r="E341" t="s">
        <v>1023</v>
      </c>
      <c r="F341" t="s">
        <v>1752</v>
      </c>
      <c r="G341" t="s">
        <v>1203</v>
      </c>
      <c r="H341" t="s">
        <v>1754</v>
      </c>
    </row>
    <row r="342" spans="1:8">
      <c r="A342">
        <v>92400</v>
      </c>
      <c r="B342" t="s">
        <v>1026</v>
      </c>
      <c r="C342" s="12">
        <v>45758</v>
      </c>
      <c r="D342" s="3" t="s">
        <v>2152</v>
      </c>
      <c r="E342" t="s">
        <v>1026</v>
      </c>
      <c r="F342" t="s">
        <v>1752</v>
      </c>
      <c r="G342" t="s">
        <v>1203</v>
      </c>
      <c r="H342" t="s">
        <v>1754</v>
      </c>
    </row>
    <row r="343" spans="1:8">
      <c r="A343">
        <v>92400</v>
      </c>
      <c r="B343" t="s">
        <v>1029</v>
      </c>
      <c r="C343" s="12">
        <v>45758</v>
      </c>
      <c r="D343" s="3" t="s">
        <v>2153</v>
      </c>
      <c r="E343" t="s">
        <v>1029</v>
      </c>
      <c r="F343" t="s">
        <v>1752</v>
      </c>
      <c r="G343" t="s">
        <v>1203</v>
      </c>
      <c r="H343" t="s">
        <v>1754</v>
      </c>
    </row>
    <row r="344" spans="1:8">
      <c r="A344">
        <v>33300</v>
      </c>
      <c r="B344" t="s">
        <v>1034</v>
      </c>
      <c r="C344" s="12">
        <v>45758</v>
      </c>
      <c r="D344" s="3" t="s">
        <v>2155</v>
      </c>
      <c r="E344" t="s">
        <v>1034</v>
      </c>
      <c r="F344" t="s">
        <v>1752</v>
      </c>
      <c r="G344" t="s">
        <v>1189</v>
      </c>
      <c r="H344" t="s">
        <v>1754</v>
      </c>
    </row>
    <row r="345" spans="1:8">
      <c r="A345">
        <v>37000</v>
      </c>
      <c r="B345" t="s">
        <v>1044</v>
      </c>
      <c r="C345" s="12">
        <v>45758</v>
      </c>
      <c r="D345" s="3" t="s">
        <v>2159</v>
      </c>
      <c r="E345" t="s">
        <v>1044</v>
      </c>
      <c r="F345" t="s">
        <v>1752</v>
      </c>
      <c r="G345" t="s">
        <v>1189</v>
      </c>
      <c r="H345" t="s">
        <v>1754</v>
      </c>
    </row>
    <row r="346" spans="1:8">
      <c r="A346">
        <v>37000</v>
      </c>
      <c r="B346" t="s">
        <v>1047</v>
      </c>
      <c r="C346" s="12">
        <v>45758</v>
      </c>
      <c r="D346" s="3" t="s">
        <v>2160</v>
      </c>
      <c r="E346" t="s">
        <v>1047</v>
      </c>
      <c r="F346" t="s">
        <v>1752</v>
      </c>
      <c r="G346" t="s">
        <v>1189</v>
      </c>
      <c r="H346" t="s">
        <v>1754</v>
      </c>
    </row>
    <row r="347" spans="1:8">
      <c r="A347">
        <v>51600</v>
      </c>
      <c r="B347" t="s">
        <v>1052</v>
      </c>
      <c r="C347" s="12">
        <v>45758</v>
      </c>
      <c r="D347" s="3" t="s">
        <v>2162</v>
      </c>
      <c r="E347" t="s">
        <v>1052</v>
      </c>
      <c r="F347" t="s">
        <v>1752</v>
      </c>
      <c r="G347" t="s">
        <v>1189</v>
      </c>
      <c r="H347" t="s">
        <v>1754</v>
      </c>
    </row>
    <row r="348" spans="1:8">
      <c r="A348">
        <v>55000</v>
      </c>
      <c r="B348" t="s">
        <v>1057</v>
      </c>
      <c r="C348" s="12">
        <v>45758</v>
      </c>
      <c r="D348" s="3" t="s">
        <v>2164</v>
      </c>
      <c r="E348" t="s">
        <v>1057</v>
      </c>
      <c r="F348" t="s">
        <v>1752</v>
      </c>
      <c r="G348" t="s">
        <v>1189</v>
      </c>
      <c r="H348" t="s">
        <v>1754</v>
      </c>
    </row>
    <row r="349" spans="1:8">
      <c r="A349">
        <v>55000</v>
      </c>
      <c r="B349" t="s">
        <v>1060</v>
      </c>
      <c r="C349" s="12">
        <v>45758</v>
      </c>
      <c r="D349" s="3" t="s">
        <v>2165</v>
      </c>
      <c r="E349" t="s">
        <v>1060</v>
      </c>
      <c r="F349" t="s">
        <v>1752</v>
      </c>
      <c r="G349" t="s">
        <v>1189</v>
      </c>
      <c r="H349" t="s">
        <v>1754</v>
      </c>
    </row>
    <row r="350" spans="1:8">
      <c r="A350">
        <v>61100</v>
      </c>
      <c r="B350" t="s">
        <v>1180</v>
      </c>
      <c r="C350" s="12">
        <v>45758</v>
      </c>
      <c r="D350" s="3" t="s">
        <v>2167</v>
      </c>
      <c r="E350" t="s">
        <v>1180</v>
      </c>
      <c r="F350" t="s">
        <v>1752</v>
      </c>
      <c r="G350" t="s">
        <v>1189</v>
      </c>
      <c r="H350" t="s">
        <v>1754</v>
      </c>
    </row>
    <row r="351" spans="1:8">
      <c r="A351">
        <v>63000</v>
      </c>
      <c r="B351" t="s">
        <v>1181</v>
      </c>
      <c r="C351" s="12">
        <v>45758</v>
      </c>
      <c r="D351" s="3" t="s">
        <v>2169</v>
      </c>
      <c r="E351" t="s">
        <v>1181</v>
      </c>
      <c r="F351" t="s">
        <v>1752</v>
      </c>
      <c r="G351" t="s">
        <v>1189</v>
      </c>
      <c r="H351" t="s">
        <v>1754</v>
      </c>
    </row>
    <row r="352" spans="1:8">
      <c r="A352">
        <v>63000</v>
      </c>
      <c r="B352" t="s">
        <v>1182</v>
      </c>
      <c r="C352" s="12">
        <v>45758</v>
      </c>
      <c r="D352" s="3" t="s">
        <v>2170</v>
      </c>
      <c r="E352" t="s">
        <v>1182</v>
      </c>
      <c r="F352" t="s">
        <v>1752</v>
      </c>
      <c r="G352" t="s">
        <v>1189</v>
      </c>
      <c r="H352" t="s">
        <v>1754</v>
      </c>
    </row>
    <row r="353" spans="1:8">
      <c r="A353">
        <v>63000</v>
      </c>
      <c r="B353" t="s">
        <v>1081</v>
      </c>
      <c r="C353" s="12">
        <v>45758</v>
      </c>
      <c r="D353" s="3" t="s">
        <v>2175</v>
      </c>
      <c r="E353" t="s">
        <v>1081</v>
      </c>
      <c r="F353" t="s">
        <v>1752</v>
      </c>
      <c r="G353" t="s">
        <v>1203</v>
      </c>
      <c r="H353" t="s">
        <v>1754</v>
      </c>
    </row>
    <row r="354" spans="1:8">
      <c r="A354">
        <v>63100</v>
      </c>
      <c r="B354" t="s">
        <v>1084</v>
      </c>
      <c r="C354" s="12">
        <v>45758</v>
      </c>
      <c r="D354" s="3" t="s">
        <v>2176</v>
      </c>
      <c r="E354" t="s">
        <v>1084</v>
      </c>
      <c r="F354" t="s">
        <v>1752</v>
      </c>
      <c r="G354" t="s">
        <v>1189</v>
      </c>
      <c r="H354" t="s">
        <v>1754</v>
      </c>
    </row>
    <row r="355" spans="1:8">
      <c r="A355">
        <v>63100</v>
      </c>
      <c r="B355" t="s">
        <v>1087</v>
      </c>
      <c r="C355" s="12">
        <v>45758</v>
      </c>
      <c r="D355" s="3" t="s">
        <v>2177</v>
      </c>
      <c r="E355" t="s">
        <v>1087</v>
      </c>
      <c r="F355" t="s">
        <v>1752</v>
      </c>
      <c r="G355" t="s">
        <v>1189</v>
      </c>
      <c r="H355" t="s">
        <v>1754</v>
      </c>
    </row>
    <row r="356" spans="1:8">
      <c r="A356">
        <v>66700</v>
      </c>
      <c r="B356" t="s">
        <v>1098</v>
      </c>
      <c r="C356" s="12">
        <v>45758</v>
      </c>
      <c r="D356" s="3" t="s">
        <v>2182</v>
      </c>
      <c r="E356" t="s">
        <v>1098</v>
      </c>
      <c r="F356" t="s">
        <v>1752</v>
      </c>
      <c r="G356" t="s">
        <v>1189</v>
      </c>
      <c r="H356" t="s">
        <v>1754</v>
      </c>
    </row>
    <row r="357" spans="1:8">
      <c r="A357">
        <v>66700</v>
      </c>
      <c r="B357" t="s">
        <v>1101</v>
      </c>
      <c r="C357" s="12">
        <v>45758</v>
      </c>
      <c r="D357" s="3" t="s">
        <v>2183</v>
      </c>
      <c r="E357" t="s">
        <v>1101</v>
      </c>
      <c r="F357" t="s">
        <v>1752</v>
      </c>
      <c r="G357" t="s">
        <v>1189</v>
      </c>
      <c r="H357" t="s">
        <v>1754</v>
      </c>
    </row>
    <row r="358" spans="1:8">
      <c r="A358">
        <v>63000</v>
      </c>
      <c r="B358" t="s">
        <v>1183</v>
      </c>
      <c r="C358" s="12">
        <v>45758</v>
      </c>
      <c r="D358" s="3" t="s">
        <v>2184</v>
      </c>
      <c r="E358" t="s">
        <v>1183</v>
      </c>
      <c r="F358" t="s">
        <v>1752</v>
      </c>
      <c r="G358" t="s">
        <v>1189</v>
      </c>
      <c r="H358" t="s">
        <v>1754</v>
      </c>
    </row>
    <row r="359" spans="1:8">
      <c r="A359">
        <v>69000</v>
      </c>
      <c r="B359" t="s">
        <v>1183</v>
      </c>
      <c r="C359" s="12">
        <v>45758</v>
      </c>
      <c r="D359" s="3" t="s">
        <v>2184</v>
      </c>
      <c r="E359" t="s">
        <v>1183</v>
      </c>
      <c r="F359" t="s">
        <v>1752</v>
      </c>
      <c r="G359" t="s">
        <v>1189</v>
      </c>
      <c r="H359" t="s">
        <v>1754</v>
      </c>
    </row>
    <row r="360" spans="1:8">
      <c r="A360">
        <v>79000</v>
      </c>
      <c r="B360" t="s">
        <v>1112</v>
      </c>
      <c r="C360" s="12">
        <v>45758</v>
      </c>
      <c r="D360" s="3" t="s">
        <v>2188</v>
      </c>
      <c r="E360" t="s">
        <v>1112</v>
      </c>
      <c r="F360" t="s">
        <v>1752</v>
      </c>
      <c r="G360" t="s">
        <v>1203</v>
      </c>
      <c r="H360" t="s">
        <v>1754</v>
      </c>
    </row>
    <row r="361" spans="1:8">
      <c r="A361">
        <v>79000</v>
      </c>
      <c r="B361" t="s">
        <v>1115</v>
      </c>
      <c r="C361" s="12">
        <v>45758</v>
      </c>
      <c r="D361" s="3" t="s">
        <v>2189</v>
      </c>
      <c r="E361" t="s">
        <v>1115</v>
      </c>
      <c r="F361" t="s">
        <v>1752</v>
      </c>
      <c r="G361" t="s">
        <v>1189</v>
      </c>
      <c r="H361" t="s">
        <v>1754</v>
      </c>
    </row>
    <row r="362" spans="1:8">
      <c r="A362">
        <v>92400</v>
      </c>
      <c r="B362" t="s">
        <v>1130</v>
      </c>
      <c r="C362" s="12">
        <v>45758</v>
      </c>
      <c r="D362" s="3" t="s">
        <v>2196</v>
      </c>
      <c r="E362" t="s">
        <v>1130</v>
      </c>
      <c r="F362" t="s">
        <v>1752</v>
      </c>
      <c r="G362" t="s">
        <v>1189</v>
      </c>
      <c r="H362" t="s">
        <v>1754</v>
      </c>
    </row>
    <row r="363" spans="1:8">
      <c r="A363">
        <v>95000</v>
      </c>
      <c r="B363" t="s">
        <v>1133</v>
      </c>
      <c r="C363" s="12">
        <v>45758</v>
      </c>
      <c r="D363" s="3" t="s">
        <v>2197</v>
      </c>
      <c r="E363" t="s">
        <v>1133</v>
      </c>
      <c r="F363" t="s">
        <v>1752</v>
      </c>
      <c r="G363" t="s">
        <v>1189</v>
      </c>
      <c r="H363" t="s">
        <v>1754</v>
      </c>
    </row>
    <row r="364" spans="1:8">
      <c r="A364">
        <v>95000</v>
      </c>
      <c r="B364" t="s">
        <v>1135</v>
      </c>
      <c r="C364" s="12">
        <v>45758</v>
      </c>
      <c r="D364" s="3" t="s">
        <v>2198</v>
      </c>
      <c r="E364" t="s">
        <v>1135</v>
      </c>
      <c r="F364" t="s">
        <v>1752</v>
      </c>
      <c r="G364" t="s">
        <v>1189</v>
      </c>
      <c r="H364" t="s">
        <v>1754</v>
      </c>
    </row>
    <row r="365" spans="1:8">
      <c r="A365">
        <v>34100</v>
      </c>
      <c r="B365" t="s">
        <v>1187</v>
      </c>
      <c r="C365" s="12">
        <v>45758</v>
      </c>
      <c r="D365" s="3" t="s">
        <v>2199</v>
      </c>
      <c r="E365" t="s">
        <v>1187</v>
      </c>
      <c r="F365" t="s">
        <v>1752</v>
      </c>
      <c r="G365" t="s">
        <v>1203</v>
      </c>
      <c r="H365" t="s">
        <v>1754</v>
      </c>
    </row>
    <row r="366" spans="1:8">
      <c r="A366">
        <v>34100</v>
      </c>
      <c r="B366" t="s">
        <v>1190</v>
      </c>
      <c r="C366" s="12">
        <v>45758</v>
      </c>
      <c r="D366" s="3" t="s">
        <v>2200</v>
      </c>
      <c r="E366" t="s">
        <v>1190</v>
      </c>
      <c r="F366" t="s">
        <v>1752</v>
      </c>
      <c r="G366" t="s">
        <v>1203</v>
      </c>
      <c r="H366" t="s">
        <v>1754</v>
      </c>
    </row>
    <row r="367" spans="1:8">
      <c r="A367">
        <v>35000</v>
      </c>
      <c r="B367" t="s">
        <v>1193</v>
      </c>
      <c r="C367" s="12">
        <v>45758</v>
      </c>
      <c r="D367" s="3" t="s">
        <v>2201</v>
      </c>
      <c r="E367" t="s">
        <v>1193</v>
      </c>
      <c r="F367" t="s">
        <v>1752</v>
      </c>
      <c r="G367" t="s">
        <v>1203</v>
      </c>
      <c r="H367" t="s">
        <v>1754</v>
      </c>
    </row>
    <row r="368" spans="1:8">
      <c r="A368">
        <v>95000</v>
      </c>
      <c r="B368" t="s">
        <v>1195</v>
      </c>
      <c r="C368" s="12">
        <v>45758</v>
      </c>
      <c r="D368" s="3" t="s">
        <v>2202</v>
      </c>
      <c r="E368" t="s">
        <v>1195</v>
      </c>
      <c r="F368" t="s">
        <v>1752</v>
      </c>
      <c r="G368" t="s">
        <v>1203</v>
      </c>
      <c r="H368" t="s">
        <v>1754</v>
      </c>
    </row>
    <row r="369" spans="1:8">
      <c r="A369">
        <v>55000</v>
      </c>
      <c r="B369" t="s">
        <v>1197</v>
      </c>
      <c r="C369" s="12">
        <v>45758</v>
      </c>
      <c r="D369" s="3" t="s">
        <v>2203</v>
      </c>
      <c r="E369" t="s">
        <v>1197</v>
      </c>
      <c r="F369" t="s">
        <v>1752</v>
      </c>
      <c r="G369" t="s">
        <v>1203</v>
      </c>
      <c r="H369" t="s">
        <v>1754</v>
      </c>
    </row>
    <row r="370" spans="1:8">
      <c r="A370">
        <v>34100</v>
      </c>
      <c r="B370" t="s">
        <v>1204</v>
      </c>
      <c r="C370" s="12">
        <v>45758</v>
      </c>
      <c r="D370" s="3" t="s">
        <v>2204</v>
      </c>
      <c r="E370" t="s">
        <v>1204</v>
      </c>
      <c r="F370" t="s">
        <v>1752</v>
      </c>
      <c r="G370" t="s">
        <v>1203</v>
      </c>
      <c r="H370" t="s">
        <v>1754</v>
      </c>
    </row>
    <row r="371" spans="1:8">
      <c r="A371">
        <v>34100</v>
      </c>
      <c r="B371" t="s">
        <v>1208</v>
      </c>
      <c r="C371" s="12">
        <v>45758</v>
      </c>
      <c r="D371" s="3" t="s">
        <v>2205</v>
      </c>
      <c r="E371" t="s">
        <v>1208</v>
      </c>
      <c r="F371" t="s">
        <v>1752</v>
      </c>
      <c r="G371" t="s">
        <v>1203</v>
      </c>
      <c r="H371" t="s">
        <v>1754</v>
      </c>
    </row>
    <row r="372" spans="1:8">
      <c r="A372">
        <v>63000</v>
      </c>
      <c r="B372" t="s">
        <v>1208</v>
      </c>
      <c r="C372" s="12">
        <v>45758</v>
      </c>
      <c r="D372" s="3" t="s">
        <v>2205</v>
      </c>
      <c r="E372" t="s">
        <v>1208</v>
      </c>
      <c r="F372" t="s">
        <v>1752</v>
      </c>
      <c r="G372" t="s">
        <v>1203</v>
      </c>
      <c r="H372" t="s">
        <v>1754</v>
      </c>
    </row>
    <row r="373" spans="1:8">
      <c r="A373">
        <v>21800</v>
      </c>
      <c r="B373" t="s">
        <v>1211</v>
      </c>
      <c r="C373" s="12">
        <v>45758</v>
      </c>
      <c r="D373" t="s">
        <v>1757</v>
      </c>
      <c r="E373" t="s">
        <v>1211</v>
      </c>
      <c r="F373" t="s">
        <v>1752</v>
      </c>
      <c r="G373" t="s">
        <v>1203</v>
      </c>
      <c r="H373" t="s">
        <v>1754</v>
      </c>
    </row>
    <row r="374" spans="1:8">
      <c r="A374">
        <v>30800</v>
      </c>
      <c r="B374" t="s">
        <v>1213</v>
      </c>
      <c r="C374" s="12">
        <v>45758</v>
      </c>
      <c r="D374" t="s">
        <v>1758</v>
      </c>
      <c r="E374" t="s">
        <v>1213</v>
      </c>
      <c r="F374" t="s">
        <v>1752</v>
      </c>
      <c r="G374" t="s">
        <v>1203</v>
      </c>
      <c r="H374" t="s">
        <v>1754</v>
      </c>
    </row>
    <row r="375" spans="1:8">
      <c r="A375">
        <v>34100</v>
      </c>
      <c r="B375" t="s">
        <v>1215</v>
      </c>
      <c r="C375" s="12">
        <v>45758</v>
      </c>
      <c r="D375" t="s">
        <v>1759</v>
      </c>
      <c r="E375" t="s">
        <v>1215</v>
      </c>
      <c r="F375" t="s">
        <v>1752</v>
      </c>
      <c r="G375" t="s">
        <v>1203</v>
      </c>
      <c r="H375" t="s">
        <v>1754</v>
      </c>
    </row>
    <row r="376" spans="1:8">
      <c r="A376">
        <v>34100</v>
      </c>
      <c r="B376" t="s">
        <v>1217</v>
      </c>
      <c r="C376" s="12">
        <v>45758</v>
      </c>
      <c r="D376" t="s">
        <v>1760</v>
      </c>
      <c r="E376" t="s">
        <v>1217</v>
      </c>
      <c r="F376" t="s">
        <v>1752</v>
      </c>
      <c r="G376" t="s">
        <v>1203</v>
      </c>
      <c r="H376" t="s">
        <v>1754</v>
      </c>
    </row>
    <row r="377" spans="1:8">
      <c r="A377">
        <v>34100</v>
      </c>
      <c r="B377" t="s">
        <v>1219</v>
      </c>
      <c r="C377" s="12">
        <v>45758</v>
      </c>
      <c r="D377" t="s">
        <v>1761</v>
      </c>
      <c r="E377" t="s">
        <v>1219</v>
      </c>
      <c r="F377" t="s">
        <v>1752</v>
      </c>
      <c r="G377" t="s">
        <v>1203</v>
      </c>
      <c r="H377" t="s">
        <v>1754</v>
      </c>
    </row>
    <row r="378" spans="1:8">
      <c r="A378">
        <v>34100</v>
      </c>
      <c r="B378" t="s">
        <v>1221</v>
      </c>
      <c r="C378" s="12">
        <v>45758</v>
      </c>
      <c r="D378" t="s">
        <v>1762</v>
      </c>
      <c r="E378" t="s">
        <v>1221</v>
      </c>
      <c r="F378" t="s">
        <v>1752</v>
      </c>
      <c r="G378" t="s">
        <v>1203</v>
      </c>
      <c r="H378" t="s">
        <v>1754</v>
      </c>
    </row>
    <row r="379" spans="1:8">
      <c r="A379">
        <v>34100</v>
      </c>
      <c r="B379" t="s">
        <v>1223</v>
      </c>
      <c r="C379" s="12">
        <v>45758</v>
      </c>
      <c r="D379" t="s">
        <v>1763</v>
      </c>
      <c r="E379" t="s">
        <v>1223</v>
      </c>
      <c r="F379" t="s">
        <v>1752</v>
      </c>
      <c r="G379" t="s">
        <v>1203</v>
      </c>
      <c r="H379" t="s">
        <v>1754</v>
      </c>
    </row>
    <row r="380" spans="1:8">
      <c r="A380">
        <v>34100</v>
      </c>
      <c r="B380" t="s">
        <v>1225</v>
      </c>
      <c r="C380" s="12">
        <v>45758</v>
      </c>
      <c r="D380" t="s">
        <v>1764</v>
      </c>
      <c r="E380" t="s">
        <v>1225</v>
      </c>
      <c r="F380" t="s">
        <v>1752</v>
      </c>
      <c r="G380" t="s">
        <v>1203</v>
      </c>
      <c r="H380" t="s">
        <v>1754</v>
      </c>
    </row>
    <row r="381" spans="1:8">
      <c r="A381">
        <v>34100</v>
      </c>
      <c r="B381" t="s">
        <v>1227</v>
      </c>
      <c r="C381" s="12">
        <v>45758</v>
      </c>
      <c r="D381" t="s">
        <v>1765</v>
      </c>
      <c r="E381" t="s">
        <v>1227</v>
      </c>
      <c r="F381" t="s">
        <v>1752</v>
      </c>
      <c r="G381" t="s">
        <v>1203</v>
      </c>
      <c r="H381" t="s">
        <v>1754</v>
      </c>
    </row>
    <row r="382" spans="1:8">
      <c r="A382">
        <v>34100</v>
      </c>
      <c r="B382" t="s">
        <v>1229</v>
      </c>
      <c r="C382" s="12">
        <v>45758</v>
      </c>
      <c r="D382" t="s">
        <v>1766</v>
      </c>
      <c r="E382" t="s">
        <v>1229</v>
      </c>
      <c r="F382" t="s">
        <v>1752</v>
      </c>
      <c r="G382" t="s">
        <v>1203</v>
      </c>
      <c r="H382" t="s">
        <v>1754</v>
      </c>
    </row>
    <row r="383" spans="1:8">
      <c r="A383">
        <v>34100</v>
      </c>
      <c r="B383" t="s">
        <v>1231</v>
      </c>
      <c r="C383" s="12">
        <v>45758</v>
      </c>
      <c r="D383" t="s">
        <v>1767</v>
      </c>
      <c r="E383" t="s">
        <v>1231</v>
      </c>
      <c r="F383" t="s">
        <v>1752</v>
      </c>
      <c r="G383" t="s">
        <v>1203</v>
      </c>
      <c r="H383" t="s">
        <v>1754</v>
      </c>
    </row>
    <row r="384" spans="1:8">
      <c r="A384">
        <v>34100</v>
      </c>
      <c r="B384" t="s">
        <v>1233</v>
      </c>
      <c r="C384" s="12">
        <v>45758</v>
      </c>
      <c r="D384" t="s">
        <v>1768</v>
      </c>
      <c r="E384" t="s">
        <v>1233</v>
      </c>
      <c r="F384" t="s">
        <v>1752</v>
      </c>
      <c r="G384" t="s">
        <v>1203</v>
      </c>
      <c r="H384" t="s">
        <v>1754</v>
      </c>
    </row>
    <row r="385" spans="1:8">
      <c r="A385">
        <v>34200</v>
      </c>
      <c r="B385" t="s">
        <v>1235</v>
      </c>
      <c r="C385" s="12">
        <v>45758</v>
      </c>
      <c r="D385" t="s">
        <v>1769</v>
      </c>
      <c r="E385" t="s">
        <v>1235</v>
      </c>
      <c r="F385" t="s">
        <v>1752</v>
      </c>
      <c r="G385" t="s">
        <v>1203</v>
      </c>
      <c r="H385" t="s">
        <v>1754</v>
      </c>
    </row>
    <row r="386" spans="1:8">
      <c r="A386">
        <v>34200</v>
      </c>
      <c r="B386" t="s">
        <v>1237</v>
      </c>
      <c r="C386" s="12">
        <v>45758</v>
      </c>
      <c r="D386" t="s">
        <v>1770</v>
      </c>
      <c r="E386" t="s">
        <v>1237</v>
      </c>
      <c r="F386" t="s">
        <v>1752</v>
      </c>
      <c r="G386" t="s">
        <v>1203</v>
      </c>
      <c r="H386" t="s">
        <v>1754</v>
      </c>
    </row>
    <row r="387" spans="1:8">
      <c r="A387">
        <v>35000</v>
      </c>
      <c r="B387" t="s">
        <v>1239</v>
      </c>
      <c r="C387" s="12">
        <v>45758</v>
      </c>
      <c r="D387" t="s">
        <v>1771</v>
      </c>
      <c r="E387" t="s">
        <v>1239</v>
      </c>
      <c r="F387" t="s">
        <v>1752</v>
      </c>
      <c r="G387" t="s">
        <v>1203</v>
      </c>
      <c r="H387" t="s">
        <v>1754</v>
      </c>
    </row>
    <row r="388" spans="1:8">
      <c r="A388">
        <v>52100</v>
      </c>
      <c r="B388" t="s">
        <v>1241</v>
      </c>
      <c r="C388" s="12">
        <v>45758</v>
      </c>
      <c r="D388" t="s">
        <v>1772</v>
      </c>
      <c r="E388" t="s">
        <v>1241</v>
      </c>
      <c r="F388" t="s">
        <v>1752</v>
      </c>
      <c r="G388" t="s">
        <v>1203</v>
      </c>
      <c r="H388" t="s">
        <v>1754</v>
      </c>
    </row>
    <row r="389" spans="1:8">
      <c r="A389">
        <v>52100</v>
      </c>
      <c r="B389" t="s">
        <v>1243</v>
      </c>
      <c r="C389" s="12">
        <v>45758</v>
      </c>
      <c r="D389" t="s">
        <v>1773</v>
      </c>
      <c r="E389" t="s">
        <v>1243</v>
      </c>
      <c r="F389" t="s">
        <v>1752</v>
      </c>
      <c r="G389" t="s">
        <v>1203</v>
      </c>
      <c r="H389" t="s">
        <v>1754</v>
      </c>
    </row>
    <row r="390" spans="1:8">
      <c r="A390">
        <v>52100</v>
      </c>
      <c r="B390" t="s">
        <v>1245</v>
      </c>
      <c r="C390" s="12">
        <v>45758</v>
      </c>
      <c r="D390" t="s">
        <v>1774</v>
      </c>
      <c r="E390" t="s">
        <v>1245</v>
      </c>
      <c r="F390" t="s">
        <v>1752</v>
      </c>
      <c r="G390" t="s">
        <v>1203</v>
      </c>
      <c r="H390" t="s">
        <v>1754</v>
      </c>
    </row>
    <row r="391" spans="1:8">
      <c r="A391">
        <v>62400</v>
      </c>
      <c r="B391" t="s">
        <v>1247</v>
      </c>
      <c r="C391" s="12">
        <v>45758</v>
      </c>
      <c r="D391" t="s">
        <v>1775</v>
      </c>
      <c r="E391" t="s">
        <v>1247</v>
      </c>
      <c r="F391" t="s">
        <v>1752</v>
      </c>
      <c r="G391" t="s">
        <v>1203</v>
      </c>
      <c r="H391" t="s">
        <v>1754</v>
      </c>
    </row>
    <row r="392" spans="1:8">
      <c r="A392">
        <v>63000</v>
      </c>
      <c r="B392" t="s">
        <v>1249</v>
      </c>
      <c r="C392" s="12">
        <v>45758</v>
      </c>
      <c r="D392" t="s">
        <v>1776</v>
      </c>
      <c r="E392" t="s">
        <v>1249</v>
      </c>
      <c r="F392" t="s">
        <v>1752</v>
      </c>
      <c r="G392" t="s">
        <v>1203</v>
      </c>
      <c r="H392" t="s">
        <v>1754</v>
      </c>
    </row>
    <row r="393" spans="1:8">
      <c r="A393">
        <v>63200</v>
      </c>
      <c r="B393" t="s">
        <v>1251</v>
      </c>
      <c r="C393" s="12">
        <v>45758</v>
      </c>
      <c r="D393" t="s">
        <v>1777</v>
      </c>
      <c r="E393" t="s">
        <v>1251</v>
      </c>
      <c r="F393" t="s">
        <v>1752</v>
      </c>
      <c r="G393" t="s">
        <v>1203</v>
      </c>
      <c r="H393" t="s">
        <v>1754</v>
      </c>
    </row>
    <row r="394" spans="1:8">
      <c r="A394">
        <v>69000</v>
      </c>
      <c r="B394" t="s">
        <v>1253</v>
      </c>
      <c r="C394" s="12">
        <v>45758</v>
      </c>
      <c r="D394" t="s">
        <v>1778</v>
      </c>
      <c r="E394" t="s">
        <v>1253</v>
      </c>
      <c r="F394" t="s">
        <v>1752</v>
      </c>
      <c r="G394" t="s">
        <v>1203</v>
      </c>
      <c r="H394" t="s">
        <v>1754</v>
      </c>
    </row>
    <row r="395" spans="1:8">
      <c r="A395">
        <v>69000</v>
      </c>
      <c r="B395" t="s">
        <v>1255</v>
      </c>
      <c r="C395" s="12">
        <v>45758</v>
      </c>
      <c r="D395" t="s">
        <v>1779</v>
      </c>
      <c r="E395" t="s">
        <v>1255</v>
      </c>
      <c r="F395" t="s">
        <v>1752</v>
      </c>
      <c r="G395" t="s">
        <v>1203</v>
      </c>
      <c r="H395" t="s">
        <v>1754</v>
      </c>
    </row>
    <row r="396" spans="1:8">
      <c r="A396">
        <v>92400</v>
      </c>
      <c r="B396" t="s">
        <v>1257</v>
      </c>
      <c r="C396" s="12">
        <v>45758</v>
      </c>
      <c r="D396" t="s">
        <v>1780</v>
      </c>
      <c r="E396" t="s">
        <v>1257</v>
      </c>
      <c r="F396" t="s">
        <v>1752</v>
      </c>
      <c r="G396" t="s">
        <v>1203</v>
      </c>
      <c r="H396" t="s">
        <v>1754</v>
      </c>
    </row>
    <row r="397" spans="1:8">
      <c r="A397">
        <v>34100</v>
      </c>
      <c r="B397" t="s">
        <v>1259</v>
      </c>
      <c r="C397" s="12">
        <v>45758</v>
      </c>
      <c r="D397" t="s">
        <v>1781</v>
      </c>
      <c r="E397" t="s">
        <v>1259</v>
      </c>
      <c r="F397" t="s">
        <v>1752</v>
      </c>
      <c r="G397" t="s">
        <v>1203</v>
      </c>
      <c r="H397" t="s">
        <v>1754</v>
      </c>
    </row>
    <row r="398" spans="1:8">
      <c r="A398">
        <v>34100</v>
      </c>
      <c r="B398" t="s">
        <v>1261</v>
      </c>
      <c r="C398" s="12">
        <v>45758</v>
      </c>
      <c r="D398" t="s">
        <v>1782</v>
      </c>
      <c r="E398" t="s">
        <v>1261</v>
      </c>
      <c r="F398" t="s">
        <v>1752</v>
      </c>
      <c r="G398" t="s">
        <v>1203</v>
      </c>
      <c r="H398" t="s">
        <v>1754</v>
      </c>
    </row>
    <row r="399" spans="1:8">
      <c r="A399">
        <v>34100</v>
      </c>
      <c r="B399" t="s">
        <v>1263</v>
      </c>
      <c r="C399" s="12">
        <v>45758</v>
      </c>
      <c r="D399" t="s">
        <v>1783</v>
      </c>
      <c r="E399" t="s">
        <v>1263</v>
      </c>
      <c r="F399" t="s">
        <v>1752</v>
      </c>
      <c r="G399" t="s">
        <v>1203</v>
      </c>
      <c r="H399" t="s">
        <v>1754</v>
      </c>
    </row>
    <row r="400" spans="1:8">
      <c r="A400">
        <v>66700</v>
      </c>
      <c r="B400" t="s">
        <v>1265</v>
      </c>
      <c r="C400" s="12">
        <v>45758</v>
      </c>
      <c r="D400" t="s">
        <v>1784</v>
      </c>
      <c r="E400" t="s">
        <v>1265</v>
      </c>
      <c r="F400" t="s">
        <v>1752</v>
      </c>
      <c r="G400" t="s">
        <v>1203</v>
      </c>
      <c r="H400" t="s">
        <v>1754</v>
      </c>
    </row>
    <row r="401" spans="1:8">
      <c r="A401">
        <v>55000</v>
      </c>
      <c r="B401" t="s">
        <v>1265</v>
      </c>
      <c r="C401" s="12">
        <v>45758</v>
      </c>
      <c r="D401" t="s">
        <v>1784</v>
      </c>
      <c r="E401" t="s">
        <v>1265</v>
      </c>
      <c r="F401" t="s">
        <v>1752</v>
      </c>
      <c r="G401" t="s">
        <v>1203</v>
      </c>
      <c r="H401" t="s">
        <v>1754</v>
      </c>
    </row>
    <row r="402" spans="1:8">
      <c r="A402">
        <v>80500</v>
      </c>
      <c r="B402" t="s">
        <v>1295</v>
      </c>
      <c r="C402" s="12">
        <v>45758</v>
      </c>
      <c r="D402" t="s">
        <v>1785</v>
      </c>
      <c r="E402" t="s">
        <v>1295</v>
      </c>
      <c r="F402" t="s">
        <v>1752</v>
      </c>
      <c r="G402" t="s">
        <v>1203</v>
      </c>
      <c r="H402" t="s">
        <v>1754</v>
      </c>
    </row>
    <row r="403" spans="1:8">
      <c r="A403">
        <v>80500</v>
      </c>
      <c r="B403" t="s">
        <v>1297</v>
      </c>
      <c r="C403" s="12">
        <v>45758</v>
      </c>
      <c r="D403" t="s">
        <v>1786</v>
      </c>
      <c r="E403" t="s">
        <v>1297</v>
      </c>
      <c r="F403" t="s">
        <v>1752</v>
      </c>
      <c r="G403" t="s">
        <v>1203</v>
      </c>
      <c r="H403" t="s">
        <v>1754</v>
      </c>
    </row>
    <row r="404" spans="1:8">
      <c r="A404">
        <v>80500</v>
      </c>
      <c r="B404" t="s">
        <v>1299</v>
      </c>
      <c r="C404" s="12">
        <v>45758</v>
      </c>
      <c r="D404" t="s">
        <v>1787</v>
      </c>
      <c r="E404" t="s">
        <v>1299</v>
      </c>
      <c r="F404" t="s">
        <v>1752</v>
      </c>
      <c r="G404" t="s">
        <v>1203</v>
      </c>
      <c r="H404" t="s">
        <v>1754</v>
      </c>
    </row>
    <row r="405" spans="1:8">
      <c r="A405">
        <v>80500</v>
      </c>
      <c r="B405" t="s">
        <v>1301</v>
      </c>
      <c r="C405" s="12">
        <v>45758</v>
      </c>
      <c r="D405" t="s">
        <v>1788</v>
      </c>
      <c r="E405" t="s">
        <v>1301</v>
      </c>
      <c r="F405" t="s">
        <v>1752</v>
      </c>
      <c r="G405" t="s">
        <v>1189</v>
      </c>
      <c r="H405" t="s">
        <v>1754</v>
      </c>
    </row>
    <row r="406" spans="1:8">
      <c r="A406">
        <v>80500</v>
      </c>
      <c r="B406" t="s">
        <v>1303</v>
      </c>
      <c r="C406" s="12">
        <v>45758</v>
      </c>
      <c r="D406" t="s">
        <v>1789</v>
      </c>
      <c r="E406" t="s">
        <v>1303</v>
      </c>
      <c r="F406" t="s">
        <v>1752</v>
      </c>
      <c r="G406" t="s">
        <v>1203</v>
      </c>
      <c r="H406" t="s">
        <v>1754</v>
      </c>
    </row>
    <row r="407" spans="1:8">
      <c r="A407">
        <v>80500</v>
      </c>
      <c r="B407" t="s">
        <v>1305</v>
      </c>
      <c r="C407" s="12">
        <v>45758</v>
      </c>
      <c r="D407" t="s">
        <v>1790</v>
      </c>
      <c r="E407" t="s">
        <v>1305</v>
      </c>
      <c r="F407" t="s">
        <v>1752</v>
      </c>
      <c r="G407" t="s">
        <v>1203</v>
      </c>
      <c r="H407" t="s">
        <v>1754</v>
      </c>
    </row>
    <row r="408" spans="1:8">
      <c r="A408">
        <v>80500</v>
      </c>
      <c r="B408" t="s">
        <v>1307</v>
      </c>
      <c r="C408" s="12">
        <v>45758</v>
      </c>
      <c r="D408" t="s">
        <v>1791</v>
      </c>
      <c r="E408" t="s">
        <v>1307</v>
      </c>
      <c r="F408" t="s">
        <v>1752</v>
      </c>
      <c r="G408" t="s">
        <v>1203</v>
      </c>
      <c r="H408" t="s">
        <v>1754</v>
      </c>
    </row>
    <row r="409" spans="1:8">
      <c r="A409">
        <v>21800</v>
      </c>
      <c r="B409" t="s">
        <v>1345</v>
      </c>
      <c r="C409" s="12">
        <v>45758</v>
      </c>
      <c r="D409" s="3" t="s">
        <v>2210</v>
      </c>
      <c r="E409" t="s">
        <v>1345</v>
      </c>
      <c r="F409" t="s">
        <v>1752</v>
      </c>
      <c r="G409" t="s">
        <v>1203</v>
      </c>
      <c r="H409" t="s">
        <v>1754</v>
      </c>
    </row>
    <row r="410" spans="1:8">
      <c r="A410">
        <v>21800</v>
      </c>
      <c r="B410" t="s">
        <v>1347</v>
      </c>
      <c r="C410" s="12">
        <v>45758</v>
      </c>
      <c r="D410" s="3" t="s">
        <v>2211</v>
      </c>
      <c r="E410" t="s">
        <v>1347</v>
      </c>
      <c r="F410" t="s">
        <v>1752</v>
      </c>
      <c r="G410" t="s">
        <v>1203</v>
      </c>
      <c r="H410" t="s">
        <v>1754</v>
      </c>
    </row>
    <row r="411" spans="1:8">
      <c r="A411">
        <v>21800</v>
      </c>
      <c r="B411" t="s">
        <v>1349</v>
      </c>
      <c r="C411" s="12">
        <v>45758</v>
      </c>
      <c r="D411" s="3" t="s">
        <v>2212</v>
      </c>
      <c r="E411" t="s">
        <v>1349</v>
      </c>
      <c r="F411" t="s">
        <v>1752</v>
      </c>
      <c r="G411" t="s">
        <v>1203</v>
      </c>
      <c r="H411" t="s">
        <v>1754</v>
      </c>
    </row>
    <row r="412" spans="1:8">
      <c r="A412">
        <v>21800</v>
      </c>
      <c r="B412" t="s">
        <v>1351</v>
      </c>
      <c r="C412" s="12">
        <v>45758</v>
      </c>
      <c r="D412" s="3" t="s">
        <v>2213</v>
      </c>
      <c r="E412" t="s">
        <v>1351</v>
      </c>
      <c r="F412" t="s">
        <v>1752</v>
      </c>
      <c r="G412" t="s">
        <v>1189</v>
      </c>
      <c r="H412" t="s">
        <v>1754</v>
      </c>
    </row>
    <row r="413" spans="1:8">
      <c r="A413">
        <v>21800</v>
      </c>
      <c r="B413" t="s">
        <v>1353</v>
      </c>
      <c r="C413" s="12">
        <v>45758</v>
      </c>
      <c r="D413" s="3" t="s">
        <v>2214</v>
      </c>
      <c r="E413" t="s">
        <v>1353</v>
      </c>
      <c r="F413" t="s">
        <v>1752</v>
      </c>
      <c r="G413" t="s">
        <v>1189</v>
      </c>
      <c r="H413" t="s">
        <v>1754</v>
      </c>
    </row>
    <row r="414" spans="1:8">
      <c r="A414">
        <v>25200</v>
      </c>
      <c r="B414" t="s">
        <v>1355</v>
      </c>
      <c r="C414" s="12">
        <v>45758</v>
      </c>
      <c r="D414" s="3" t="s">
        <v>2215</v>
      </c>
      <c r="E414" t="s">
        <v>1355</v>
      </c>
      <c r="F414" t="s">
        <v>1752</v>
      </c>
      <c r="G414" t="s">
        <v>1189</v>
      </c>
      <c r="H414" t="s">
        <v>1754</v>
      </c>
    </row>
    <row r="415" spans="1:8">
      <c r="A415">
        <v>37800</v>
      </c>
      <c r="B415" t="s">
        <v>1359</v>
      </c>
      <c r="C415" s="12">
        <v>45758</v>
      </c>
      <c r="D415" s="3" t="s">
        <v>2217</v>
      </c>
      <c r="E415" t="s">
        <v>1359</v>
      </c>
      <c r="F415" t="s">
        <v>1752</v>
      </c>
      <c r="G415" t="s">
        <v>1189</v>
      </c>
      <c r="H415" t="s">
        <v>1754</v>
      </c>
    </row>
    <row r="416" spans="1:8">
      <c r="A416">
        <v>42000</v>
      </c>
      <c r="B416" t="s">
        <v>1361</v>
      </c>
      <c r="C416" s="12">
        <v>45758</v>
      </c>
      <c r="D416" s="3" t="s">
        <v>2218</v>
      </c>
      <c r="E416" t="s">
        <v>1361</v>
      </c>
      <c r="F416" t="s">
        <v>1752</v>
      </c>
      <c r="G416" t="s">
        <v>1189</v>
      </c>
      <c r="H416" t="s">
        <v>1754</v>
      </c>
    </row>
    <row r="417" spans="1:8">
      <c r="A417">
        <v>42000</v>
      </c>
      <c r="B417" t="s">
        <v>1363</v>
      </c>
      <c r="C417" s="12">
        <v>45758</v>
      </c>
      <c r="D417" s="3" t="s">
        <v>2219</v>
      </c>
      <c r="E417" t="s">
        <v>1363</v>
      </c>
      <c r="F417" t="s">
        <v>1752</v>
      </c>
      <c r="G417" t="s">
        <v>1189</v>
      </c>
      <c r="H417" t="s">
        <v>1754</v>
      </c>
    </row>
    <row r="418" spans="1:8">
      <c r="A418">
        <v>44000</v>
      </c>
      <c r="B418" t="s">
        <v>1365</v>
      </c>
      <c r="C418" s="12">
        <v>45758</v>
      </c>
      <c r="D418" s="3" t="s">
        <v>2220</v>
      </c>
      <c r="E418" t="s">
        <v>1365</v>
      </c>
      <c r="F418" t="s">
        <v>1752</v>
      </c>
      <c r="G418" t="s">
        <v>1189</v>
      </c>
      <c r="H418" t="s">
        <v>1754</v>
      </c>
    </row>
    <row r="419" spans="1:8">
      <c r="A419">
        <v>51600</v>
      </c>
      <c r="B419" t="s">
        <v>1367</v>
      </c>
      <c r="C419" s="12">
        <v>45758</v>
      </c>
      <c r="D419" s="3" t="s">
        <v>2221</v>
      </c>
      <c r="E419" t="s">
        <v>1367</v>
      </c>
      <c r="F419" t="s">
        <v>1752</v>
      </c>
      <c r="G419" t="s">
        <v>1189</v>
      </c>
      <c r="H419" t="s">
        <v>1754</v>
      </c>
    </row>
    <row r="420" spans="1:8">
      <c r="A420">
        <v>63000</v>
      </c>
      <c r="B420" t="s">
        <v>1369</v>
      </c>
      <c r="C420" s="12">
        <v>45758</v>
      </c>
      <c r="D420" s="3" t="s">
        <v>2222</v>
      </c>
      <c r="E420" t="s">
        <v>1369</v>
      </c>
      <c r="F420" t="s">
        <v>1752</v>
      </c>
      <c r="G420" t="s">
        <v>1189</v>
      </c>
      <c r="H420" t="s">
        <v>1754</v>
      </c>
    </row>
    <row r="421" spans="1:8">
      <c r="A421">
        <v>63000</v>
      </c>
      <c r="B421" t="s">
        <v>1371</v>
      </c>
      <c r="C421" s="12">
        <v>45758</v>
      </c>
      <c r="D421" s="3" t="s">
        <v>2223</v>
      </c>
      <c r="E421" t="s">
        <v>1371</v>
      </c>
      <c r="F421" t="s">
        <v>1752</v>
      </c>
      <c r="G421" t="s">
        <v>1203</v>
      </c>
      <c r="H421" t="s">
        <v>1754</v>
      </c>
    </row>
    <row r="422" spans="1:8">
      <c r="A422">
        <v>63000</v>
      </c>
      <c r="B422" t="s">
        <v>1373</v>
      </c>
      <c r="C422" s="12">
        <v>45758</v>
      </c>
      <c r="D422" s="3" t="s">
        <v>2224</v>
      </c>
      <c r="E422" t="s">
        <v>1373</v>
      </c>
      <c r="F422" t="s">
        <v>1752</v>
      </c>
      <c r="G422" t="s">
        <v>1203</v>
      </c>
      <c r="H422" t="s">
        <v>1754</v>
      </c>
    </row>
    <row r="423" spans="1:8">
      <c r="A423">
        <v>63000</v>
      </c>
      <c r="B423" t="s">
        <v>1375</v>
      </c>
      <c r="C423" s="12">
        <v>45758</v>
      </c>
      <c r="D423" s="3" t="s">
        <v>2225</v>
      </c>
      <c r="E423" t="s">
        <v>1375</v>
      </c>
      <c r="F423" t="s">
        <v>1752</v>
      </c>
      <c r="G423" t="s">
        <v>1189</v>
      </c>
      <c r="H423" t="s">
        <v>1754</v>
      </c>
    </row>
    <row r="424" spans="1:8">
      <c r="A424">
        <v>69000</v>
      </c>
      <c r="B424" t="s">
        <v>1377</v>
      </c>
      <c r="C424" s="12">
        <v>45758</v>
      </c>
      <c r="D424" s="3" t="s">
        <v>2226</v>
      </c>
      <c r="E424" t="s">
        <v>1377</v>
      </c>
      <c r="F424" t="s">
        <v>1752</v>
      </c>
      <c r="G424" t="s">
        <v>1189</v>
      </c>
      <c r="H424" t="s">
        <v>1754</v>
      </c>
    </row>
    <row r="425" spans="1:8">
      <c r="A425">
        <v>69000</v>
      </c>
      <c r="B425" t="s">
        <v>1379</v>
      </c>
      <c r="C425" s="12">
        <v>45758</v>
      </c>
      <c r="D425" s="3" t="s">
        <v>2227</v>
      </c>
      <c r="E425" t="s">
        <v>1379</v>
      </c>
      <c r="F425" t="s">
        <v>1752</v>
      </c>
      <c r="G425" t="s">
        <v>1189</v>
      </c>
      <c r="H425" t="s">
        <v>1754</v>
      </c>
    </row>
    <row r="426" spans="1:8">
      <c r="A426">
        <v>69100</v>
      </c>
      <c r="B426" t="s">
        <v>1381</v>
      </c>
      <c r="C426" s="12">
        <v>45758</v>
      </c>
      <c r="D426" s="3" t="s">
        <v>2228</v>
      </c>
      <c r="E426" t="s">
        <v>1381</v>
      </c>
      <c r="F426" t="s">
        <v>1752</v>
      </c>
      <c r="G426" t="s">
        <v>1189</v>
      </c>
      <c r="H426" t="s">
        <v>1754</v>
      </c>
    </row>
    <row r="427" spans="1:8">
      <c r="A427">
        <v>69200</v>
      </c>
      <c r="B427" t="s">
        <v>1383</v>
      </c>
      <c r="C427" s="12">
        <v>45758</v>
      </c>
      <c r="D427" s="3" t="s">
        <v>2229</v>
      </c>
      <c r="E427" t="s">
        <v>1383</v>
      </c>
      <c r="F427" t="s">
        <v>1752</v>
      </c>
      <c r="G427" t="s">
        <v>1189</v>
      </c>
      <c r="H427" t="s">
        <v>1754</v>
      </c>
    </row>
    <row r="428" spans="1:8">
      <c r="A428">
        <v>69300</v>
      </c>
      <c r="B428" t="s">
        <v>1385</v>
      </c>
      <c r="C428" s="12">
        <v>45758</v>
      </c>
      <c r="D428" s="3" t="s">
        <v>2230</v>
      </c>
      <c r="E428" t="s">
        <v>1385</v>
      </c>
      <c r="F428" t="s">
        <v>1752</v>
      </c>
      <c r="G428" t="s">
        <v>1189</v>
      </c>
      <c r="H428" t="s">
        <v>1754</v>
      </c>
    </row>
    <row r="429" spans="1:8">
      <c r="A429">
        <v>69400</v>
      </c>
      <c r="B429" t="s">
        <v>1387</v>
      </c>
      <c r="C429" s="12">
        <v>45758</v>
      </c>
      <c r="D429" s="3" t="s">
        <v>2231</v>
      </c>
      <c r="E429" t="s">
        <v>1387</v>
      </c>
      <c r="F429" t="s">
        <v>1752</v>
      </c>
      <c r="G429" t="s">
        <v>1189</v>
      </c>
      <c r="H429" t="s">
        <v>1754</v>
      </c>
    </row>
    <row r="430" spans="1:8">
      <c r="A430">
        <v>69500</v>
      </c>
      <c r="B430" t="s">
        <v>1389</v>
      </c>
      <c r="C430" s="12">
        <v>45758</v>
      </c>
      <c r="D430" s="3" t="s">
        <v>2232</v>
      </c>
      <c r="E430" t="s">
        <v>1389</v>
      </c>
      <c r="F430" t="s">
        <v>1752</v>
      </c>
      <c r="G430" t="s">
        <v>1203</v>
      </c>
      <c r="H430" t="s">
        <v>1754</v>
      </c>
    </row>
    <row r="431" spans="1:8">
      <c r="A431">
        <v>69600</v>
      </c>
      <c r="B431" t="s">
        <v>1391</v>
      </c>
      <c r="C431" s="12">
        <v>45758</v>
      </c>
      <c r="D431" s="3" t="s">
        <v>2233</v>
      </c>
      <c r="E431" t="s">
        <v>1391</v>
      </c>
      <c r="F431" t="s">
        <v>1752</v>
      </c>
      <c r="G431" t="s">
        <v>1189</v>
      </c>
      <c r="H431" t="s">
        <v>1754</v>
      </c>
    </row>
    <row r="432" spans="1:8">
      <c r="A432">
        <v>77000</v>
      </c>
      <c r="B432" t="s">
        <v>1393</v>
      </c>
      <c r="C432" s="12">
        <v>45758</v>
      </c>
      <c r="D432" s="3" t="s">
        <v>2234</v>
      </c>
      <c r="E432" t="s">
        <v>1393</v>
      </c>
      <c r="F432" t="s">
        <v>1752</v>
      </c>
      <c r="G432" t="s">
        <v>1189</v>
      </c>
      <c r="H432" t="s">
        <v>1754</v>
      </c>
    </row>
    <row r="433" spans="1:8">
      <c r="A433">
        <v>92400</v>
      </c>
      <c r="B433" t="s">
        <v>1395</v>
      </c>
      <c r="C433" s="12">
        <v>45758</v>
      </c>
      <c r="D433" s="3" t="s">
        <v>2235</v>
      </c>
      <c r="E433" t="s">
        <v>1395</v>
      </c>
      <c r="F433" t="s">
        <v>1752</v>
      </c>
      <c r="G433" t="s">
        <v>1203</v>
      </c>
      <c r="H433" t="s">
        <v>1754</v>
      </c>
    </row>
    <row r="434" spans="1:8">
      <c r="A434">
        <v>92500</v>
      </c>
      <c r="B434" t="s">
        <v>1397</v>
      </c>
      <c r="C434" s="12">
        <v>45758</v>
      </c>
      <c r="D434" s="3" t="s">
        <v>2236</v>
      </c>
      <c r="E434" t="s">
        <v>1397</v>
      </c>
      <c r="F434" t="s">
        <v>1752</v>
      </c>
      <c r="G434" t="s">
        <v>1189</v>
      </c>
      <c r="H434" t="s">
        <v>1754</v>
      </c>
    </row>
    <row r="435" spans="1:8">
      <c r="A435">
        <v>92600</v>
      </c>
      <c r="B435" t="s">
        <v>1399</v>
      </c>
      <c r="C435" s="12">
        <v>45758</v>
      </c>
      <c r="D435" s="3" t="s">
        <v>2237</v>
      </c>
      <c r="E435" t="s">
        <v>1399</v>
      </c>
      <c r="F435" t="s">
        <v>1752</v>
      </c>
      <c r="G435" t="s">
        <v>1189</v>
      </c>
      <c r="H435" t="s">
        <v>1754</v>
      </c>
    </row>
    <row r="436" spans="1:8">
      <c r="A436">
        <v>92700</v>
      </c>
      <c r="B436" t="s">
        <v>1401</v>
      </c>
      <c r="C436" s="12">
        <v>45758</v>
      </c>
      <c r="D436" s="3" t="s">
        <v>2238</v>
      </c>
      <c r="E436" t="s">
        <v>1401</v>
      </c>
      <c r="F436" t="s">
        <v>1752</v>
      </c>
      <c r="G436" t="s">
        <v>1203</v>
      </c>
      <c r="H436" t="s">
        <v>1754</v>
      </c>
    </row>
    <row r="437" spans="1:8">
      <c r="A437">
        <v>92800</v>
      </c>
      <c r="B437" t="s">
        <v>1403</v>
      </c>
      <c r="C437" s="12">
        <v>45758</v>
      </c>
      <c r="D437" s="3" t="s">
        <v>2239</v>
      </c>
      <c r="E437" t="s">
        <v>1403</v>
      </c>
      <c r="F437" t="s">
        <v>1752</v>
      </c>
      <c r="G437" t="s">
        <v>1189</v>
      </c>
      <c r="H437" t="s">
        <v>1754</v>
      </c>
    </row>
    <row r="438" spans="1:8">
      <c r="A438">
        <v>95000</v>
      </c>
      <c r="B438" t="s">
        <v>1405</v>
      </c>
      <c r="C438" s="12">
        <v>45758</v>
      </c>
      <c r="D438" s="3" t="s">
        <v>2240</v>
      </c>
      <c r="E438" t="s">
        <v>1405</v>
      </c>
      <c r="F438" t="s">
        <v>1752</v>
      </c>
      <c r="G438" t="s">
        <v>1203</v>
      </c>
      <c r="H438" t="s">
        <v>1754</v>
      </c>
    </row>
    <row r="439" spans="1:8">
      <c r="A439">
        <v>21800</v>
      </c>
      <c r="B439" t="s">
        <v>1497</v>
      </c>
      <c r="C439" s="12">
        <v>45758</v>
      </c>
      <c r="D439" s="3" t="s">
        <v>2243</v>
      </c>
      <c r="E439" t="s">
        <v>1497</v>
      </c>
      <c r="F439" t="s">
        <v>1752</v>
      </c>
      <c r="G439" t="s">
        <v>1203</v>
      </c>
      <c r="H439" t="s">
        <v>1754</v>
      </c>
    </row>
    <row r="440" spans="1:8">
      <c r="A440">
        <v>21800</v>
      </c>
      <c r="B440" t="s">
        <v>1498</v>
      </c>
      <c r="C440" s="12">
        <v>45758</v>
      </c>
      <c r="D440" s="3" t="s">
        <v>2244</v>
      </c>
      <c r="E440" t="s">
        <v>1498</v>
      </c>
      <c r="F440" t="s">
        <v>1752</v>
      </c>
      <c r="G440" t="s">
        <v>1189</v>
      </c>
      <c r="H440" t="s">
        <v>1754</v>
      </c>
    </row>
    <row r="441" spans="1:8">
      <c r="A441">
        <v>21800</v>
      </c>
      <c r="B441" t="s">
        <v>1499</v>
      </c>
      <c r="C441" s="12">
        <v>45758</v>
      </c>
      <c r="D441" s="3" t="s">
        <v>2245</v>
      </c>
      <c r="E441" t="s">
        <v>1499</v>
      </c>
      <c r="F441" t="s">
        <v>1752</v>
      </c>
      <c r="G441" t="s">
        <v>1189</v>
      </c>
      <c r="H441" t="s">
        <v>1754</v>
      </c>
    </row>
    <row r="442" spans="1:8">
      <c r="A442">
        <v>21800</v>
      </c>
      <c r="B442" t="s">
        <v>1500</v>
      </c>
      <c r="C442" s="12">
        <v>45758</v>
      </c>
      <c r="D442" s="3" t="s">
        <v>2246</v>
      </c>
      <c r="E442" t="s">
        <v>1500</v>
      </c>
      <c r="F442" t="s">
        <v>1752</v>
      </c>
      <c r="G442" t="s">
        <v>1189</v>
      </c>
      <c r="H442" t="s">
        <v>1754</v>
      </c>
    </row>
    <row r="443" spans="1:8">
      <c r="A443">
        <v>21800</v>
      </c>
      <c r="B443" t="s">
        <v>1501</v>
      </c>
      <c r="C443" s="12">
        <v>45758</v>
      </c>
      <c r="D443" s="3" t="s">
        <v>2247</v>
      </c>
      <c r="E443" t="s">
        <v>1501</v>
      </c>
      <c r="F443" t="s">
        <v>1752</v>
      </c>
      <c r="G443" t="s">
        <v>1189</v>
      </c>
      <c r="H443" t="s">
        <v>1754</v>
      </c>
    </row>
    <row r="444" spans="1:8">
      <c r="A444">
        <v>25200</v>
      </c>
      <c r="B444" t="s">
        <v>1502</v>
      </c>
      <c r="C444" s="12">
        <v>45758</v>
      </c>
      <c r="D444" s="3" t="s">
        <v>2248</v>
      </c>
      <c r="E444" t="s">
        <v>1502</v>
      </c>
      <c r="F444" t="s">
        <v>1752</v>
      </c>
      <c r="G444" t="s">
        <v>1189</v>
      </c>
      <c r="H444" t="s">
        <v>1754</v>
      </c>
    </row>
    <row r="445" spans="1:8">
      <c r="A445">
        <v>37800</v>
      </c>
      <c r="B445" t="s">
        <v>1503</v>
      </c>
      <c r="C445" s="12">
        <v>45758</v>
      </c>
      <c r="D445" s="3" t="s">
        <v>2250</v>
      </c>
      <c r="E445" t="s">
        <v>1503</v>
      </c>
      <c r="F445" t="s">
        <v>1752</v>
      </c>
      <c r="G445" t="s">
        <v>1189</v>
      </c>
      <c r="H445" t="s">
        <v>1754</v>
      </c>
    </row>
    <row r="446" spans="1:8">
      <c r="A446">
        <v>42000</v>
      </c>
      <c r="B446" t="s">
        <v>1504</v>
      </c>
      <c r="C446" s="12">
        <v>45758</v>
      </c>
      <c r="D446" s="3" t="s">
        <v>2251</v>
      </c>
      <c r="E446" t="s">
        <v>1504</v>
      </c>
      <c r="F446" t="s">
        <v>1752</v>
      </c>
      <c r="G446" t="s">
        <v>1189</v>
      </c>
      <c r="H446" t="s">
        <v>1754</v>
      </c>
    </row>
    <row r="447" spans="1:8">
      <c r="A447">
        <v>42000</v>
      </c>
      <c r="B447" t="s">
        <v>1505</v>
      </c>
      <c r="C447" s="12">
        <v>45758</v>
      </c>
      <c r="D447" s="3" t="s">
        <v>2252</v>
      </c>
      <c r="E447" t="s">
        <v>1505</v>
      </c>
      <c r="F447" t="s">
        <v>1752</v>
      </c>
      <c r="G447" t="s">
        <v>1189</v>
      </c>
      <c r="H447" t="s">
        <v>1754</v>
      </c>
    </row>
    <row r="448" spans="1:8">
      <c r="A448">
        <v>44000</v>
      </c>
      <c r="B448" t="s">
        <v>1506</v>
      </c>
      <c r="C448" s="12">
        <v>45758</v>
      </c>
      <c r="D448" s="3" t="s">
        <v>2253</v>
      </c>
      <c r="E448" t="s">
        <v>1506</v>
      </c>
      <c r="F448" t="s">
        <v>1752</v>
      </c>
      <c r="G448" t="s">
        <v>1189</v>
      </c>
      <c r="H448" t="s">
        <v>1754</v>
      </c>
    </row>
    <row r="449" spans="1:8">
      <c r="A449">
        <v>51600</v>
      </c>
      <c r="B449" t="s">
        <v>1507</v>
      </c>
      <c r="C449" s="12">
        <v>45758</v>
      </c>
      <c r="D449" s="3" t="s">
        <v>2254</v>
      </c>
      <c r="E449" t="s">
        <v>1507</v>
      </c>
      <c r="F449" t="s">
        <v>1752</v>
      </c>
      <c r="G449" t="s">
        <v>1189</v>
      </c>
      <c r="H449" t="s">
        <v>1754</v>
      </c>
    </row>
    <row r="450" spans="1:8">
      <c r="A450">
        <v>63000</v>
      </c>
      <c r="B450" t="s">
        <v>1508</v>
      </c>
      <c r="C450" s="12">
        <v>45758</v>
      </c>
      <c r="D450" s="3" t="s">
        <v>2255</v>
      </c>
      <c r="E450" t="s">
        <v>1508</v>
      </c>
      <c r="F450" t="s">
        <v>1752</v>
      </c>
      <c r="G450" t="s">
        <v>1203</v>
      </c>
      <c r="H450" t="s">
        <v>1754</v>
      </c>
    </row>
    <row r="451" spans="1:8">
      <c r="A451">
        <v>63000</v>
      </c>
      <c r="B451" t="s">
        <v>1509</v>
      </c>
      <c r="C451" s="12">
        <v>45758</v>
      </c>
      <c r="D451" s="3" t="s">
        <v>2256</v>
      </c>
      <c r="E451" t="s">
        <v>1509</v>
      </c>
      <c r="F451" t="s">
        <v>1752</v>
      </c>
      <c r="G451" t="s">
        <v>1189</v>
      </c>
      <c r="H451" t="s">
        <v>1754</v>
      </c>
    </row>
    <row r="452" spans="1:8">
      <c r="A452">
        <v>63000</v>
      </c>
      <c r="B452" t="s">
        <v>1510</v>
      </c>
      <c r="C452" s="12">
        <v>45758</v>
      </c>
      <c r="D452" s="3" t="s">
        <v>2257</v>
      </c>
      <c r="E452" t="s">
        <v>1510</v>
      </c>
      <c r="F452" t="s">
        <v>1752</v>
      </c>
      <c r="G452" t="s">
        <v>1203</v>
      </c>
      <c r="H452" t="s">
        <v>1754</v>
      </c>
    </row>
    <row r="453" spans="1:8">
      <c r="A453">
        <v>63000</v>
      </c>
      <c r="B453" t="s">
        <v>1511</v>
      </c>
      <c r="C453" s="12">
        <v>45758</v>
      </c>
      <c r="D453" s="3" t="s">
        <v>2258</v>
      </c>
      <c r="E453" t="s">
        <v>1511</v>
      </c>
      <c r="F453" t="s">
        <v>1752</v>
      </c>
      <c r="G453" t="s">
        <v>1203</v>
      </c>
      <c r="H453" t="s">
        <v>1754</v>
      </c>
    </row>
    <row r="454" spans="1:8">
      <c r="A454">
        <v>69000</v>
      </c>
      <c r="B454" t="s">
        <v>1512</v>
      </c>
      <c r="C454" s="12">
        <v>45758</v>
      </c>
      <c r="D454" s="3" t="s">
        <v>2259</v>
      </c>
      <c r="E454" t="s">
        <v>1512</v>
      </c>
      <c r="F454" t="s">
        <v>1752</v>
      </c>
      <c r="G454" t="s">
        <v>1189</v>
      </c>
      <c r="H454" t="s">
        <v>1754</v>
      </c>
    </row>
    <row r="455" spans="1:8">
      <c r="A455">
        <v>69000</v>
      </c>
      <c r="B455" t="s">
        <v>1513</v>
      </c>
      <c r="C455" s="12">
        <v>45758</v>
      </c>
      <c r="D455" s="3" t="s">
        <v>2260</v>
      </c>
      <c r="E455" t="s">
        <v>1513</v>
      </c>
      <c r="F455" t="s">
        <v>1752</v>
      </c>
      <c r="G455" t="s">
        <v>1189</v>
      </c>
      <c r="H455" t="s">
        <v>1754</v>
      </c>
    </row>
    <row r="456" spans="1:8">
      <c r="A456">
        <v>69000</v>
      </c>
      <c r="B456" t="s">
        <v>1514</v>
      </c>
      <c r="C456" s="12">
        <v>45758</v>
      </c>
      <c r="D456" s="3" t="s">
        <v>2261</v>
      </c>
      <c r="E456" t="s">
        <v>1514</v>
      </c>
      <c r="F456" t="s">
        <v>1752</v>
      </c>
      <c r="G456" t="s">
        <v>1189</v>
      </c>
      <c r="H456" t="s">
        <v>1754</v>
      </c>
    </row>
    <row r="457" spans="1:8">
      <c r="A457">
        <v>69000</v>
      </c>
      <c r="B457" t="s">
        <v>1515</v>
      </c>
      <c r="C457" s="12">
        <v>45758</v>
      </c>
      <c r="D457" s="3" t="s">
        <v>2262</v>
      </c>
      <c r="E457" t="s">
        <v>1515</v>
      </c>
      <c r="F457" t="s">
        <v>1752</v>
      </c>
      <c r="G457" t="s">
        <v>1189</v>
      </c>
      <c r="H457" t="s">
        <v>1754</v>
      </c>
    </row>
    <row r="458" spans="1:8">
      <c r="A458">
        <v>69000</v>
      </c>
      <c r="B458" t="s">
        <v>1516</v>
      </c>
      <c r="C458" s="12">
        <v>45758</v>
      </c>
      <c r="D458" s="3" t="s">
        <v>2263</v>
      </c>
      <c r="E458" t="s">
        <v>1516</v>
      </c>
      <c r="F458" t="s">
        <v>1752</v>
      </c>
      <c r="G458" t="s">
        <v>1189</v>
      </c>
      <c r="H458" t="s">
        <v>1754</v>
      </c>
    </row>
    <row r="459" spans="1:8">
      <c r="A459">
        <v>69000</v>
      </c>
      <c r="B459" t="s">
        <v>1517</v>
      </c>
      <c r="C459" s="12">
        <v>45758</v>
      </c>
      <c r="D459" s="3" t="s">
        <v>2264</v>
      </c>
      <c r="E459" t="s">
        <v>1517</v>
      </c>
      <c r="F459" t="s">
        <v>1752</v>
      </c>
      <c r="G459" t="s">
        <v>1189</v>
      </c>
      <c r="H459" t="s">
        <v>1754</v>
      </c>
    </row>
    <row r="460" spans="1:8">
      <c r="A460">
        <v>69000</v>
      </c>
      <c r="B460" t="s">
        <v>1518</v>
      </c>
      <c r="C460" s="12">
        <v>45758</v>
      </c>
      <c r="D460" s="3" t="s">
        <v>2265</v>
      </c>
      <c r="E460" t="s">
        <v>1518</v>
      </c>
      <c r="F460" t="s">
        <v>1752</v>
      </c>
      <c r="G460" t="s">
        <v>1203</v>
      </c>
      <c r="H460" t="s">
        <v>1754</v>
      </c>
    </row>
    <row r="461" spans="1:8">
      <c r="A461">
        <v>69000</v>
      </c>
      <c r="B461" t="s">
        <v>1519</v>
      </c>
      <c r="C461" s="12">
        <v>45758</v>
      </c>
      <c r="D461" s="3" t="s">
        <v>2266</v>
      </c>
      <c r="E461" t="s">
        <v>1519</v>
      </c>
      <c r="F461" t="s">
        <v>1752</v>
      </c>
      <c r="G461" t="s">
        <v>1189</v>
      </c>
      <c r="H461" t="s">
        <v>1754</v>
      </c>
    </row>
    <row r="462" spans="1:8">
      <c r="A462">
        <v>77000</v>
      </c>
      <c r="B462" t="s">
        <v>1520</v>
      </c>
      <c r="C462" s="12">
        <v>45758</v>
      </c>
      <c r="D462" s="3" t="s">
        <v>2267</v>
      </c>
      <c r="E462" t="s">
        <v>1520</v>
      </c>
      <c r="F462" t="s">
        <v>1752</v>
      </c>
      <c r="G462" t="s">
        <v>1189</v>
      </c>
      <c r="H462" t="s">
        <v>1754</v>
      </c>
    </row>
    <row r="463" spans="1:8">
      <c r="A463">
        <v>92400</v>
      </c>
      <c r="B463" t="s">
        <v>1521</v>
      </c>
      <c r="C463" s="12">
        <v>45758</v>
      </c>
      <c r="D463" s="3" t="s">
        <v>2268</v>
      </c>
      <c r="E463" t="s">
        <v>1521</v>
      </c>
      <c r="F463" t="s">
        <v>1752</v>
      </c>
      <c r="G463" t="s">
        <v>1189</v>
      </c>
      <c r="H463" t="s">
        <v>1754</v>
      </c>
    </row>
    <row r="464" spans="1:8">
      <c r="A464">
        <v>92400</v>
      </c>
      <c r="B464" t="s">
        <v>1522</v>
      </c>
      <c r="C464" s="12">
        <v>45758</v>
      </c>
      <c r="D464" s="3" t="s">
        <v>2269</v>
      </c>
      <c r="E464" t="s">
        <v>1522</v>
      </c>
      <c r="F464" t="s">
        <v>1752</v>
      </c>
      <c r="G464" t="s">
        <v>1203</v>
      </c>
      <c r="H464" t="s">
        <v>1754</v>
      </c>
    </row>
    <row r="465" spans="1:8">
      <c r="A465">
        <v>92400</v>
      </c>
      <c r="B465" t="s">
        <v>1523</v>
      </c>
      <c r="C465" s="12">
        <v>45758</v>
      </c>
      <c r="D465" s="3" t="s">
        <v>2270</v>
      </c>
      <c r="E465" t="s">
        <v>1523</v>
      </c>
      <c r="F465" t="s">
        <v>1752</v>
      </c>
      <c r="G465" t="s">
        <v>1189</v>
      </c>
      <c r="H465" t="s">
        <v>1754</v>
      </c>
    </row>
    <row r="466" spans="1:8">
      <c r="A466">
        <v>92400</v>
      </c>
      <c r="B466" t="s">
        <v>1524</v>
      </c>
      <c r="C466" s="12">
        <v>45758</v>
      </c>
      <c r="D466" s="3" t="s">
        <v>2271</v>
      </c>
      <c r="E466" t="s">
        <v>1524</v>
      </c>
      <c r="F466" t="s">
        <v>1752</v>
      </c>
      <c r="G466" t="s">
        <v>1203</v>
      </c>
      <c r="H466" t="s">
        <v>1754</v>
      </c>
    </row>
    <row r="467" spans="1:8">
      <c r="A467">
        <v>92400</v>
      </c>
      <c r="B467" t="s">
        <v>1525</v>
      </c>
      <c r="C467" s="12">
        <v>45758</v>
      </c>
      <c r="D467" s="3" t="s">
        <v>2272</v>
      </c>
      <c r="E467" t="s">
        <v>1525</v>
      </c>
      <c r="F467" t="s">
        <v>1752</v>
      </c>
      <c r="G467" t="s">
        <v>1203</v>
      </c>
      <c r="H467" t="s">
        <v>1754</v>
      </c>
    </row>
    <row r="468" spans="1:8">
      <c r="A468">
        <v>95000</v>
      </c>
      <c r="B468" t="s">
        <v>1526</v>
      </c>
      <c r="C468" s="12">
        <v>45758</v>
      </c>
      <c r="D468" s="3" t="s">
        <v>2273</v>
      </c>
      <c r="E468" t="s">
        <v>1526</v>
      </c>
      <c r="F468" t="s">
        <v>1752</v>
      </c>
      <c r="G468" t="s">
        <v>1203</v>
      </c>
      <c r="H468" t="s">
        <v>1754</v>
      </c>
    </row>
    <row r="469" spans="1:8">
      <c r="A469">
        <v>21800</v>
      </c>
      <c r="B469" t="s">
        <v>1562</v>
      </c>
      <c r="C469" s="12">
        <v>45758</v>
      </c>
      <c r="D469" s="3" t="s">
        <v>2275</v>
      </c>
      <c r="E469" t="s">
        <v>1562</v>
      </c>
      <c r="F469" t="s">
        <v>1752</v>
      </c>
      <c r="G469" t="s">
        <v>1203</v>
      </c>
      <c r="H469" t="s">
        <v>1754</v>
      </c>
    </row>
    <row r="470" spans="1:8">
      <c r="A470">
        <v>21800</v>
      </c>
      <c r="B470" t="s">
        <v>1563</v>
      </c>
      <c r="C470" s="12">
        <v>45758</v>
      </c>
      <c r="D470" s="3" t="s">
        <v>2276</v>
      </c>
      <c r="E470" t="s">
        <v>1563</v>
      </c>
      <c r="F470" t="s">
        <v>1752</v>
      </c>
      <c r="G470" t="s">
        <v>1203</v>
      </c>
      <c r="H470" t="s">
        <v>1754</v>
      </c>
    </row>
    <row r="471" spans="1:8">
      <c r="A471">
        <v>21800</v>
      </c>
      <c r="B471" t="s">
        <v>1564</v>
      </c>
      <c r="C471" s="12">
        <v>45758</v>
      </c>
      <c r="D471" s="3" t="s">
        <v>2277</v>
      </c>
      <c r="E471" t="s">
        <v>1564</v>
      </c>
      <c r="F471" t="s">
        <v>1752</v>
      </c>
      <c r="G471" t="s">
        <v>1189</v>
      </c>
      <c r="H471" t="s">
        <v>1754</v>
      </c>
    </row>
    <row r="472" spans="1:8">
      <c r="A472">
        <v>37800</v>
      </c>
      <c r="B472" t="s">
        <v>1565</v>
      </c>
      <c r="C472" s="12">
        <v>45758</v>
      </c>
      <c r="D472" s="3" t="s">
        <v>2278</v>
      </c>
      <c r="E472" t="s">
        <v>1565</v>
      </c>
      <c r="F472" t="s">
        <v>1752</v>
      </c>
      <c r="G472" t="s">
        <v>1189</v>
      </c>
      <c r="H472" t="s">
        <v>1754</v>
      </c>
    </row>
    <row r="473" spans="1:8">
      <c r="A473">
        <v>42000</v>
      </c>
      <c r="B473" t="s">
        <v>1566</v>
      </c>
      <c r="C473" s="12">
        <v>45758</v>
      </c>
      <c r="D473" s="3" t="s">
        <v>2279</v>
      </c>
      <c r="E473" t="s">
        <v>1566</v>
      </c>
      <c r="F473" t="s">
        <v>1752</v>
      </c>
      <c r="G473" t="s">
        <v>1189</v>
      </c>
      <c r="H473" t="s">
        <v>1754</v>
      </c>
    </row>
    <row r="474" spans="1:8">
      <c r="A474">
        <v>42000</v>
      </c>
      <c r="B474" t="s">
        <v>1567</v>
      </c>
      <c r="C474" s="12">
        <v>45758</v>
      </c>
      <c r="D474" s="3" t="s">
        <v>2280</v>
      </c>
      <c r="E474" t="s">
        <v>1567</v>
      </c>
      <c r="F474" t="s">
        <v>1752</v>
      </c>
      <c r="G474" t="s">
        <v>1189</v>
      </c>
      <c r="H474" t="s">
        <v>1754</v>
      </c>
    </row>
    <row r="475" spans="1:8">
      <c r="A475">
        <v>51600</v>
      </c>
      <c r="B475" t="s">
        <v>1568</v>
      </c>
      <c r="C475" s="12">
        <v>45758</v>
      </c>
      <c r="D475" s="3" t="s">
        <v>2281</v>
      </c>
      <c r="E475" t="s">
        <v>1568</v>
      </c>
      <c r="F475" t="s">
        <v>1752</v>
      </c>
      <c r="G475" t="s">
        <v>1189</v>
      </c>
      <c r="H475" t="s">
        <v>1754</v>
      </c>
    </row>
    <row r="476" spans="1:8">
      <c r="A476">
        <v>63000</v>
      </c>
      <c r="B476" t="s">
        <v>1569</v>
      </c>
      <c r="C476" s="12">
        <v>45758</v>
      </c>
      <c r="D476" s="3" t="s">
        <v>2282</v>
      </c>
      <c r="E476" t="s">
        <v>1569</v>
      </c>
      <c r="F476" t="s">
        <v>1752</v>
      </c>
      <c r="G476" t="s">
        <v>1203</v>
      </c>
      <c r="H476" t="s">
        <v>1754</v>
      </c>
    </row>
    <row r="477" spans="1:8">
      <c r="A477">
        <v>63000</v>
      </c>
      <c r="B477" t="s">
        <v>1570</v>
      </c>
      <c r="C477" s="12">
        <v>45758</v>
      </c>
      <c r="D477" s="3" t="s">
        <v>2283</v>
      </c>
      <c r="E477" t="s">
        <v>1570</v>
      </c>
      <c r="F477" t="s">
        <v>1752</v>
      </c>
      <c r="G477" t="s">
        <v>1203</v>
      </c>
      <c r="H477" t="s">
        <v>1754</v>
      </c>
    </row>
    <row r="478" spans="1:8">
      <c r="A478">
        <v>63000</v>
      </c>
      <c r="B478" t="s">
        <v>1571</v>
      </c>
      <c r="C478" s="12">
        <v>45758</v>
      </c>
      <c r="D478" s="3" t="s">
        <v>2284</v>
      </c>
      <c r="E478" t="s">
        <v>1571</v>
      </c>
      <c r="F478" t="s">
        <v>1752</v>
      </c>
      <c r="G478" t="s">
        <v>1189</v>
      </c>
      <c r="H478" t="s">
        <v>1754</v>
      </c>
    </row>
    <row r="479" spans="1:8">
      <c r="A479">
        <v>63000</v>
      </c>
      <c r="B479" t="s">
        <v>1572</v>
      </c>
      <c r="C479" s="12">
        <v>45758</v>
      </c>
      <c r="D479" s="3" t="s">
        <v>2285</v>
      </c>
      <c r="E479" t="s">
        <v>1572</v>
      </c>
      <c r="F479" t="s">
        <v>1752</v>
      </c>
      <c r="G479" t="s">
        <v>1189</v>
      </c>
      <c r="H479" t="s">
        <v>1754</v>
      </c>
    </row>
    <row r="480" spans="1:8">
      <c r="A480">
        <v>69000</v>
      </c>
      <c r="B480" t="s">
        <v>1573</v>
      </c>
      <c r="C480" s="12">
        <v>45758</v>
      </c>
      <c r="D480" s="3" t="s">
        <v>2286</v>
      </c>
      <c r="E480" t="s">
        <v>1573</v>
      </c>
      <c r="F480" t="s">
        <v>1752</v>
      </c>
      <c r="G480" t="s">
        <v>1189</v>
      </c>
      <c r="H480" t="s">
        <v>1754</v>
      </c>
    </row>
    <row r="481" spans="1:8">
      <c r="A481">
        <v>69000</v>
      </c>
      <c r="B481" t="s">
        <v>1574</v>
      </c>
      <c r="C481" s="12">
        <v>45758</v>
      </c>
      <c r="D481" s="3" t="s">
        <v>2287</v>
      </c>
      <c r="E481" t="s">
        <v>1574</v>
      </c>
      <c r="F481" t="s">
        <v>1752</v>
      </c>
      <c r="G481" t="s">
        <v>1189</v>
      </c>
      <c r="H481" t="s">
        <v>1754</v>
      </c>
    </row>
    <row r="482" spans="1:8">
      <c r="A482">
        <v>77000</v>
      </c>
      <c r="B482" t="s">
        <v>1575</v>
      </c>
      <c r="C482" s="12">
        <v>45758</v>
      </c>
      <c r="D482" s="3" t="s">
        <v>2288</v>
      </c>
      <c r="E482" t="s">
        <v>1575</v>
      </c>
      <c r="F482" t="s">
        <v>1752</v>
      </c>
      <c r="G482" t="s">
        <v>1203</v>
      </c>
      <c r="H482" t="s">
        <v>1754</v>
      </c>
    </row>
    <row r="483" spans="1:8">
      <c r="A483">
        <v>92400</v>
      </c>
      <c r="B483" t="s">
        <v>1576</v>
      </c>
      <c r="C483" s="12">
        <v>45758</v>
      </c>
      <c r="D483" s="3" t="s">
        <v>2289</v>
      </c>
      <c r="E483" t="s">
        <v>1576</v>
      </c>
      <c r="F483" t="s">
        <v>1752</v>
      </c>
      <c r="G483" t="s">
        <v>1189</v>
      </c>
      <c r="H483" t="s">
        <v>1754</v>
      </c>
    </row>
    <row r="484" spans="1:8">
      <c r="A484">
        <v>92400</v>
      </c>
      <c r="B484" t="s">
        <v>1577</v>
      </c>
      <c r="C484" s="12">
        <v>45758</v>
      </c>
      <c r="D484" s="3" t="s">
        <v>2290</v>
      </c>
      <c r="E484" t="s">
        <v>1577</v>
      </c>
      <c r="F484" t="s">
        <v>1752</v>
      </c>
      <c r="G484" t="s">
        <v>1189</v>
      </c>
      <c r="H484" t="s">
        <v>1754</v>
      </c>
    </row>
    <row r="485" spans="1:8">
      <c r="A485">
        <v>92400</v>
      </c>
      <c r="B485" t="s">
        <v>1578</v>
      </c>
      <c r="C485" s="12">
        <v>45758</v>
      </c>
      <c r="D485" s="3" t="s">
        <v>2291</v>
      </c>
      <c r="E485" t="s">
        <v>1578</v>
      </c>
      <c r="F485" t="s">
        <v>1752</v>
      </c>
      <c r="G485" t="s">
        <v>1189</v>
      </c>
      <c r="H485" t="s">
        <v>1754</v>
      </c>
    </row>
    <row r="486" spans="1:8">
      <c r="A486">
        <v>92400</v>
      </c>
      <c r="B486" t="s">
        <v>1579</v>
      </c>
      <c r="C486" s="12">
        <v>45758</v>
      </c>
      <c r="D486" s="3" t="s">
        <v>2292</v>
      </c>
      <c r="E486" t="s">
        <v>1579</v>
      </c>
      <c r="F486" t="s">
        <v>1752</v>
      </c>
      <c r="G486" t="s">
        <v>1189</v>
      </c>
      <c r="H486" t="s">
        <v>1754</v>
      </c>
    </row>
    <row r="487" spans="1:8">
      <c r="A487">
        <v>92400</v>
      </c>
      <c r="B487" t="s">
        <v>1580</v>
      </c>
      <c r="C487" s="12">
        <v>45758</v>
      </c>
      <c r="D487" s="3" t="s">
        <v>2293</v>
      </c>
      <c r="E487" t="s">
        <v>1580</v>
      </c>
      <c r="F487" t="s">
        <v>1752</v>
      </c>
      <c r="G487" t="s">
        <v>1189</v>
      </c>
      <c r="H487" t="s">
        <v>1754</v>
      </c>
    </row>
    <row r="488" spans="1:8">
      <c r="A488">
        <v>95000</v>
      </c>
      <c r="B488" t="s">
        <v>1581</v>
      </c>
      <c r="C488" s="12">
        <v>45758</v>
      </c>
      <c r="D488" s="3" t="s">
        <v>2294</v>
      </c>
      <c r="E488" t="s">
        <v>1581</v>
      </c>
      <c r="F488" t="s">
        <v>1752</v>
      </c>
      <c r="G488" t="s">
        <v>1189</v>
      </c>
      <c r="H488" t="s">
        <v>1754</v>
      </c>
    </row>
  </sheetData>
  <phoneticPr fontId="4" type="noConversion"/>
  <conditionalFormatting sqref="A1:A1048576">
    <cfRule type="cellIs" dxfId="2" priority="2" operator="greaterThan">
      <formula>95001</formula>
    </cfRule>
  </conditionalFormatting>
  <conditionalFormatting sqref="E409:E488">
    <cfRule type="duplicateValues" dxfId="1" priority="3"/>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15548-F328-4CE8-AB49-BB3740CB0516}">
  <dimension ref="A1:C559"/>
  <sheetViews>
    <sheetView workbookViewId="0">
      <selection activeCell="C20" sqref="C20"/>
    </sheetView>
  </sheetViews>
  <sheetFormatPr defaultRowHeight="15"/>
  <cols>
    <col min="2" max="2" width="11.5703125" bestFit="1" customWidth="1"/>
    <col min="3" max="3" width="18.85546875" bestFit="1" customWidth="1"/>
  </cols>
  <sheetData>
    <row r="1" spans="1:3">
      <c r="A1" s="1" t="s">
        <v>1745</v>
      </c>
      <c r="B1" s="1" t="s">
        <v>5</v>
      </c>
      <c r="C1" s="26" t="s">
        <v>7</v>
      </c>
    </row>
    <row r="2" spans="1:3">
      <c r="A2">
        <v>21500</v>
      </c>
      <c r="B2" t="s">
        <v>20</v>
      </c>
      <c r="C2" s="3" t="s">
        <v>1794</v>
      </c>
    </row>
    <row r="3" spans="1:3">
      <c r="A3">
        <v>21600</v>
      </c>
      <c r="B3" t="s">
        <v>24</v>
      </c>
      <c r="C3" s="3" t="s">
        <v>1795</v>
      </c>
    </row>
    <row r="4" spans="1:3">
      <c r="A4">
        <v>21800</v>
      </c>
      <c r="B4" t="s">
        <v>26</v>
      </c>
      <c r="C4" s="3" t="s">
        <v>1796</v>
      </c>
    </row>
    <row r="5" spans="1:3">
      <c r="A5">
        <v>21800</v>
      </c>
      <c r="B5" t="s">
        <v>26</v>
      </c>
      <c r="C5" s="3" t="s">
        <v>1796</v>
      </c>
    </row>
    <row r="6" spans="1:3">
      <c r="A6">
        <v>21800</v>
      </c>
      <c r="B6" t="s">
        <v>29</v>
      </c>
      <c r="C6" s="3" t="s">
        <v>1797</v>
      </c>
    </row>
    <row r="7" spans="1:3">
      <c r="A7">
        <v>21800</v>
      </c>
      <c r="B7" t="s">
        <v>31</v>
      </c>
      <c r="C7" s="3" t="s">
        <v>1798</v>
      </c>
    </row>
    <row r="8" spans="1:3">
      <c r="A8">
        <v>21800</v>
      </c>
      <c r="B8" t="s">
        <v>32</v>
      </c>
      <c r="C8" s="3" t="s">
        <v>1799</v>
      </c>
    </row>
    <row r="9" spans="1:3">
      <c r="A9">
        <v>21800</v>
      </c>
      <c r="B9" t="s">
        <v>35</v>
      </c>
      <c r="C9" s="3" t="s">
        <v>1800</v>
      </c>
    </row>
    <row r="10" spans="1:3">
      <c r="A10">
        <v>21800</v>
      </c>
      <c r="B10" t="s">
        <v>37</v>
      </c>
      <c r="C10" s="3" t="s">
        <v>1801</v>
      </c>
    </row>
    <row r="11" spans="1:3">
      <c r="A11">
        <v>21800</v>
      </c>
      <c r="B11" t="s">
        <v>39</v>
      </c>
      <c r="C11" s="3" t="s">
        <v>1802</v>
      </c>
    </row>
    <row r="12" spans="1:3">
      <c r="A12">
        <v>21800</v>
      </c>
      <c r="B12" t="s">
        <v>41</v>
      </c>
      <c r="C12" s="3" t="s">
        <v>1803</v>
      </c>
    </row>
    <row r="13" spans="1:3">
      <c r="A13">
        <v>21800</v>
      </c>
      <c r="B13" t="s">
        <v>43</v>
      </c>
      <c r="C13" s="3" t="s">
        <v>2303</v>
      </c>
    </row>
    <row r="14" spans="1:3">
      <c r="A14">
        <v>21800</v>
      </c>
      <c r="B14" t="s">
        <v>46</v>
      </c>
      <c r="C14" s="3" t="s">
        <v>2304</v>
      </c>
    </row>
    <row r="15" spans="1:3">
      <c r="A15">
        <v>21800</v>
      </c>
      <c r="B15" t="s">
        <v>48</v>
      </c>
      <c r="C15" s="3" t="s">
        <v>1806</v>
      </c>
    </row>
    <row r="16" spans="1:3">
      <c r="A16">
        <v>23200</v>
      </c>
      <c r="B16" t="s">
        <v>50</v>
      </c>
      <c r="C16" s="3" t="s">
        <v>1807</v>
      </c>
    </row>
    <row r="17" spans="1:3">
      <c r="A17">
        <v>30500</v>
      </c>
      <c r="B17" t="s">
        <v>50</v>
      </c>
      <c r="C17" s="3" t="s">
        <v>1807</v>
      </c>
    </row>
    <row r="18" spans="1:3">
      <c r="A18">
        <v>25100</v>
      </c>
      <c r="B18" t="s">
        <v>53</v>
      </c>
      <c r="C18" s="3" t="s">
        <v>1808</v>
      </c>
    </row>
    <row r="19" spans="1:3">
      <c r="A19">
        <v>25200</v>
      </c>
      <c r="B19" t="s">
        <v>57</v>
      </c>
      <c r="C19" s="3" t="s">
        <v>1809</v>
      </c>
    </row>
    <row r="20" spans="1:3">
      <c r="A20">
        <v>30500</v>
      </c>
      <c r="B20" t="s">
        <v>57</v>
      </c>
      <c r="C20" s="3" t="s">
        <v>1809</v>
      </c>
    </row>
    <row r="21" spans="1:3">
      <c r="A21">
        <v>26400</v>
      </c>
      <c r="B21" t="s">
        <v>61</v>
      </c>
      <c r="C21" s="3" t="s">
        <v>1810</v>
      </c>
    </row>
    <row r="22" spans="1:3">
      <c r="A22">
        <v>26400</v>
      </c>
      <c r="B22" t="s">
        <v>65</v>
      </c>
      <c r="C22" s="3" t="s">
        <v>1811</v>
      </c>
    </row>
    <row r="23" spans="1:3">
      <c r="A23">
        <v>26400</v>
      </c>
      <c r="B23" t="s">
        <v>67</v>
      </c>
      <c r="C23" s="3" t="s">
        <v>1812</v>
      </c>
    </row>
    <row r="24" spans="1:3">
      <c r="A24">
        <v>26400</v>
      </c>
      <c r="B24" t="s">
        <v>70</v>
      </c>
      <c r="C24" s="3" t="s">
        <v>1813</v>
      </c>
    </row>
    <row r="25" spans="1:3">
      <c r="A25">
        <v>28000</v>
      </c>
      <c r="B25" t="s">
        <v>73</v>
      </c>
      <c r="C25" s="3" t="s">
        <v>1814</v>
      </c>
    </row>
    <row r="26" spans="1:3">
      <c r="A26">
        <v>28000</v>
      </c>
      <c r="B26" t="s">
        <v>77</v>
      </c>
      <c r="C26" s="3" t="s">
        <v>1815</v>
      </c>
    </row>
    <row r="27" spans="1:3">
      <c r="A27">
        <v>34100</v>
      </c>
      <c r="B27" t="s">
        <v>77</v>
      </c>
      <c r="C27" s="3" t="s">
        <v>1815</v>
      </c>
    </row>
    <row r="28" spans="1:3">
      <c r="A28">
        <v>30500</v>
      </c>
      <c r="B28" t="s">
        <v>79</v>
      </c>
      <c r="C28" s="3" t="s">
        <v>1816</v>
      </c>
    </row>
    <row r="29" spans="1:3">
      <c r="A29">
        <v>30500</v>
      </c>
      <c r="B29" t="s">
        <v>82</v>
      </c>
      <c r="C29" s="3" t="s">
        <v>1817</v>
      </c>
    </row>
    <row r="30" spans="1:3">
      <c r="A30">
        <v>30500</v>
      </c>
      <c r="B30" t="s">
        <v>84</v>
      </c>
      <c r="C30" s="3" t="s">
        <v>1818</v>
      </c>
    </row>
    <row r="31" spans="1:3">
      <c r="A31">
        <v>30500</v>
      </c>
      <c r="B31" t="s">
        <v>87</v>
      </c>
      <c r="C31" s="3" t="s">
        <v>1820</v>
      </c>
    </row>
    <row r="32" spans="1:3">
      <c r="A32">
        <v>30500</v>
      </c>
      <c r="B32" t="s">
        <v>90</v>
      </c>
      <c r="C32" s="3" t="s">
        <v>1821</v>
      </c>
    </row>
    <row r="33" spans="1:3">
      <c r="A33">
        <v>30800</v>
      </c>
      <c r="B33" t="s">
        <v>93</v>
      </c>
      <c r="C33" s="3" t="s">
        <v>1822</v>
      </c>
    </row>
    <row r="34" spans="1:3">
      <c r="A34">
        <v>30800</v>
      </c>
      <c r="B34" t="s">
        <v>96</v>
      </c>
      <c r="C34" s="3" t="s">
        <v>1823</v>
      </c>
    </row>
    <row r="35" spans="1:3">
      <c r="A35">
        <v>33300</v>
      </c>
      <c r="B35" t="s">
        <v>99</v>
      </c>
      <c r="C35" s="3" t="s">
        <v>1824</v>
      </c>
    </row>
    <row r="36" spans="1:3">
      <c r="A36">
        <v>33300</v>
      </c>
      <c r="B36" t="s">
        <v>103</v>
      </c>
      <c r="C36" s="3" t="s">
        <v>1825</v>
      </c>
    </row>
    <row r="37" spans="1:3">
      <c r="A37">
        <v>34100</v>
      </c>
      <c r="B37" t="s">
        <v>106</v>
      </c>
      <c r="C37" s="3" t="s">
        <v>1826</v>
      </c>
    </row>
    <row r="38" spans="1:3">
      <c r="A38">
        <v>34100</v>
      </c>
      <c r="B38" t="s">
        <v>109</v>
      </c>
      <c r="C38" s="3" t="s">
        <v>1827</v>
      </c>
    </row>
    <row r="39" spans="1:3">
      <c r="A39">
        <v>34100</v>
      </c>
      <c r="B39" t="s">
        <v>111</v>
      </c>
      <c r="C39" s="3" t="s">
        <v>1828</v>
      </c>
    </row>
    <row r="40" spans="1:3">
      <c r="A40">
        <v>34100</v>
      </c>
      <c r="B40" t="s">
        <v>113</v>
      </c>
      <c r="C40" s="3" t="s">
        <v>1829</v>
      </c>
    </row>
    <row r="41" spans="1:3">
      <c r="A41">
        <v>34100</v>
      </c>
      <c r="B41" t="s">
        <v>116</v>
      </c>
      <c r="C41" s="3" t="s">
        <v>1830</v>
      </c>
    </row>
    <row r="42" spans="1:3">
      <c r="A42">
        <v>34100</v>
      </c>
      <c r="B42" t="s">
        <v>119</v>
      </c>
      <c r="C42" s="3" t="s">
        <v>1831</v>
      </c>
    </row>
    <row r="43" spans="1:3">
      <c r="A43">
        <v>34100</v>
      </c>
      <c r="B43" t="s">
        <v>120</v>
      </c>
      <c r="C43" s="3" t="s">
        <v>1832</v>
      </c>
    </row>
    <row r="44" spans="1:3">
      <c r="A44">
        <v>34100</v>
      </c>
      <c r="B44" t="s">
        <v>122</v>
      </c>
      <c r="C44" s="3" t="s">
        <v>1833</v>
      </c>
    </row>
    <row r="45" spans="1:3">
      <c r="A45">
        <v>34100</v>
      </c>
      <c r="B45" t="s">
        <v>124</v>
      </c>
      <c r="C45" s="3" t="s">
        <v>1834</v>
      </c>
    </row>
    <row r="46" spans="1:3">
      <c r="A46">
        <v>34100</v>
      </c>
      <c r="B46" t="s">
        <v>126</v>
      </c>
      <c r="C46" s="3" t="s">
        <v>1835</v>
      </c>
    </row>
    <row r="47" spans="1:3">
      <c r="A47">
        <v>34100</v>
      </c>
      <c r="B47" t="s">
        <v>128</v>
      </c>
      <c r="C47" s="3" t="s">
        <v>1836</v>
      </c>
    </row>
    <row r="48" spans="1:3">
      <c r="A48">
        <v>34100</v>
      </c>
      <c r="B48" t="s">
        <v>130</v>
      </c>
      <c r="C48" s="3" t="s">
        <v>1837</v>
      </c>
    </row>
    <row r="49" spans="1:3">
      <c r="A49">
        <v>34100</v>
      </c>
      <c r="B49" t="s">
        <v>132</v>
      </c>
      <c r="C49" s="3" t="s">
        <v>1838</v>
      </c>
    </row>
    <row r="50" spans="1:3">
      <c r="A50">
        <v>34100</v>
      </c>
      <c r="B50" t="s">
        <v>134</v>
      </c>
      <c r="C50" s="3" t="s">
        <v>1839</v>
      </c>
    </row>
    <row r="51" spans="1:3">
      <c r="A51">
        <v>34100</v>
      </c>
      <c r="B51" t="s">
        <v>137</v>
      </c>
      <c r="C51" s="3" t="s">
        <v>1840</v>
      </c>
    </row>
    <row r="52" spans="1:3">
      <c r="A52">
        <v>34100</v>
      </c>
      <c r="B52" t="s">
        <v>140</v>
      </c>
      <c r="C52" s="3" t="s">
        <v>1841</v>
      </c>
    </row>
    <row r="53" spans="1:3">
      <c r="A53">
        <v>34100</v>
      </c>
      <c r="B53" t="s">
        <v>142</v>
      </c>
      <c r="C53" s="3" t="s">
        <v>1842</v>
      </c>
    </row>
    <row r="54" spans="1:3">
      <c r="A54">
        <v>34100</v>
      </c>
      <c r="B54" t="s">
        <v>144</v>
      </c>
      <c r="C54" s="3" t="s">
        <v>1843</v>
      </c>
    </row>
    <row r="55" spans="1:3">
      <c r="A55">
        <v>34100</v>
      </c>
      <c r="B55" t="s">
        <v>145</v>
      </c>
      <c r="C55" s="3" t="s">
        <v>1844</v>
      </c>
    </row>
    <row r="56" spans="1:3">
      <c r="A56">
        <v>34100</v>
      </c>
      <c r="B56" t="s">
        <v>147</v>
      </c>
      <c r="C56" s="3" t="s">
        <v>1845</v>
      </c>
    </row>
    <row r="57" spans="1:3">
      <c r="A57">
        <v>34100</v>
      </c>
      <c r="B57" t="s">
        <v>148</v>
      </c>
      <c r="C57" s="3" t="s">
        <v>1846</v>
      </c>
    </row>
    <row r="58" spans="1:3">
      <c r="A58">
        <v>34100</v>
      </c>
      <c r="B58" t="s">
        <v>149</v>
      </c>
      <c r="C58" s="3" t="s">
        <v>1847</v>
      </c>
    </row>
    <row r="59" spans="1:3">
      <c r="A59">
        <v>34100</v>
      </c>
      <c r="B59" t="s">
        <v>150</v>
      </c>
      <c r="C59" s="3" t="s">
        <v>1848</v>
      </c>
    </row>
    <row r="60" spans="1:3">
      <c r="A60">
        <v>34100</v>
      </c>
      <c r="B60" t="s">
        <v>152</v>
      </c>
      <c r="C60" s="3" t="s">
        <v>1849</v>
      </c>
    </row>
    <row r="61" spans="1:3">
      <c r="A61">
        <v>34100</v>
      </c>
      <c r="B61" t="s">
        <v>155</v>
      </c>
      <c r="C61" s="3" t="s">
        <v>1850</v>
      </c>
    </row>
    <row r="62" spans="1:3">
      <c r="A62">
        <v>35000</v>
      </c>
      <c r="B62" t="s">
        <v>158</v>
      </c>
      <c r="C62" s="3" t="s">
        <v>1851</v>
      </c>
    </row>
    <row r="63" spans="1:3">
      <c r="A63">
        <v>34100</v>
      </c>
      <c r="B63" t="s">
        <v>158</v>
      </c>
      <c r="C63" s="3" t="s">
        <v>1851</v>
      </c>
    </row>
    <row r="64" spans="1:3">
      <c r="A64">
        <v>35000</v>
      </c>
      <c r="B64" t="s">
        <v>162</v>
      </c>
      <c r="C64" s="3" t="s">
        <v>1852</v>
      </c>
    </row>
    <row r="65" spans="1:3">
      <c r="A65">
        <v>35400</v>
      </c>
      <c r="B65" t="s">
        <v>164</v>
      </c>
      <c r="C65" s="3" t="s">
        <v>1853</v>
      </c>
    </row>
    <row r="66" spans="1:3">
      <c r="A66">
        <v>36100</v>
      </c>
      <c r="B66" t="s">
        <v>167</v>
      </c>
      <c r="C66" s="3" t="s">
        <v>1854</v>
      </c>
    </row>
    <row r="67" spans="1:3">
      <c r="A67">
        <v>36100</v>
      </c>
      <c r="B67" t="s">
        <v>171</v>
      </c>
      <c r="C67" s="3" t="s">
        <v>1855</v>
      </c>
    </row>
    <row r="68" spans="1:3">
      <c r="A68">
        <v>36100</v>
      </c>
      <c r="B68" t="s">
        <v>174</v>
      </c>
      <c r="C68" s="3" t="s">
        <v>1856</v>
      </c>
    </row>
    <row r="69" spans="1:3">
      <c r="A69">
        <v>36100</v>
      </c>
      <c r="B69" t="s">
        <v>176</v>
      </c>
      <c r="C69" s="3" t="s">
        <v>1857</v>
      </c>
    </row>
    <row r="70" spans="1:3">
      <c r="A70">
        <v>36100</v>
      </c>
      <c r="B70" t="s">
        <v>178</v>
      </c>
      <c r="C70" s="3" t="s">
        <v>1858</v>
      </c>
    </row>
    <row r="71" spans="1:3">
      <c r="A71">
        <v>36100</v>
      </c>
      <c r="B71" t="s">
        <v>181</v>
      </c>
      <c r="C71" s="3" t="s">
        <v>1859</v>
      </c>
    </row>
    <row r="72" spans="1:3">
      <c r="A72">
        <v>37000</v>
      </c>
      <c r="B72" t="s">
        <v>189</v>
      </c>
      <c r="C72" s="3" t="s">
        <v>1860</v>
      </c>
    </row>
    <row r="73" spans="1:3">
      <c r="A73">
        <v>37000</v>
      </c>
      <c r="B73" t="s">
        <v>186</v>
      </c>
      <c r="C73" s="3" t="s">
        <v>1861</v>
      </c>
    </row>
    <row r="74" spans="1:3">
      <c r="A74">
        <v>41000</v>
      </c>
      <c r="B74" t="s">
        <v>193</v>
      </c>
      <c r="C74" s="3" t="s">
        <v>1862</v>
      </c>
    </row>
    <row r="75" spans="1:3">
      <c r="A75">
        <v>41800</v>
      </c>
      <c r="B75" t="s">
        <v>197</v>
      </c>
      <c r="C75" s="3" t="s">
        <v>1863</v>
      </c>
    </row>
    <row r="76" spans="1:3">
      <c r="A76">
        <v>41800</v>
      </c>
      <c r="B76" t="s">
        <v>200</v>
      </c>
      <c r="C76" s="3" t="s">
        <v>1864</v>
      </c>
    </row>
    <row r="77" spans="1:3">
      <c r="A77">
        <v>41800</v>
      </c>
      <c r="B77" t="s">
        <v>2207</v>
      </c>
      <c r="C77" s="3" t="s">
        <v>1866</v>
      </c>
    </row>
    <row r="78" spans="1:3">
      <c r="A78">
        <v>41800</v>
      </c>
      <c r="B78" t="s">
        <v>203</v>
      </c>
      <c r="C78" s="3" t="s">
        <v>1867</v>
      </c>
    </row>
    <row r="79" spans="1:3">
      <c r="A79">
        <v>41800</v>
      </c>
      <c r="B79" t="s">
        <v>206</v>
      </c>
      <c r="C79" s="3" t="s">
        <v>1868</v>
      </c>
    </row>
    <row r="80" spans="1:3">
      <c r="A80">
        <v>41800</v>
      </c>
      <c r="B80" t="s">
        <v>209</v>
      </c>
      <c r="C80" s="3" t="s">
        <v>1869</v>
      </c>
    </row>
    <row r="81" spans="1:3">
      <c r="A81">
        <v>41800</v>
      </c>
      <c r="B81" t="s">
        <v>212</v>
      </c>
      <c r="C81" s="3" t="s">
        <v>1870</v>
      </c>
    </row>
    <row r="82" spans="1:3">
      <c r="A82">
        <v>41900</v>
      </c>
      <c r="B82" t="s">
        <v>217</v>
      </c>
      <c r="C82" s="3" t="s">
        <v>1872</v>
      </c>
    </row>
    <row r="83" spans="1:3">
      <c r="A83">
        <v>41900</v>
      </c>
      <c r="B83" t="s">
        <v>220</v>
      </c>
      <c r="C83" s="3" t="s">
        <v>1873</v>
      </c>
    </row>
    <row r="84" spans="1:3">
      <c r="A84">
        <v>34100</v>
      </c>
      <c r="B84" t="s">
        <v>220</v>
      </c>
      <c r="C84" s="3" t="s">
        <v>1873</v>
      </c>
    </row>
    <row r="85" spans="1:3">
      <c r="A85">
        <v>41900</v>
      </c>
      <c r="B85" t="s">
        <v>223</v>
      </c>
      <c r="C85" s="3" t="s">
        <v>1874</v>
      </c>
    </row>
    <row r="86" spans="1:3">
      <c r="A86">
        <v>41900</v>
      </c>
      <c r="B86" t="s">
        <v>225</v>
      </c>
      <c r="C86" s="3" t="s">
        <v>1875</v>
      </c>
    </row>
    <row r="87" spans="1:3">
      <c r="A87">
        <v>41900</v>
      </c>
      <c r="B87" t="s">
        <v>228</v>
      </c>
      <c r="C87" s="3" t="s">
        <v>1876</v>
      </c>
    </row>
    <row r="88" spans="1:3">
      <c r="A88">
        <v>34100</v>
      </c>
      <c r="B88" t="s">
        <v>228</v>
      </c>
      <c r="C88" s="3" t="s">
        <v>1876</v>
      </c>
    </row>
    <row r="89" spans="1:3">
      <c r="A89">
        <v>41900</v>
      </c>
      <c r="B89" t="s">
        <v>231</v>
      </c>
      <c r="C89" s="3" t="s">
        <v>1877</v>
      </c>
    </row>
    <row r="90" spans="1:3">
      <c r="A90">
        <v>41900</v>
      </c>
      <c r="B90" t="s">
        <v>234</v>
      </c>
      <c r="C90" s="3" t="s">
        <v>1878</v>
      </c>
    </row>
    <row r="91" spans="1:3">
      <c r="A91">
        <v>41900</v>
      </c>
      <c r="B91" t="s">
        <v>237</v>
      </c>
      <c r="C91" s="3" t="s">
        <v>1879</v>
      </c>
    </row>
    <row r="92" spans="1:3">
      <c r="A92">
        <v>41900</v>
      </c>
      <c r="B92" t="s">
        <v>240</v>
      </c>
      <c r="C92" s="3" t="s">
        <v>1880</v>
      </c>
    </row>
    <row r="93" spans="1:3">
      <c r="A93">
        <v>41900</v>
      </c>
      <c r="B93" t="s">
        <v>243</v>
      </c>
      <c r="C93" s="3" t="s">
        <v>1881</v>
      </c>
    </row>
    <row r="94" spans="1:3">
      <c r="A94">
        <v>41900</v>
      </c>
      <c r="B94" t="s">
        <v>246</v>
      </c>
      <c r="C94" s="3" t="s">
        <v>1882</v>
      </c>
    </row>
    <row r="95" spans="1:3">
      <c r="A95">
        <v>41900</v>
      </c>
      <c r="B95" t="s">
        <v>249</v>
      </c>
      <c r="C95" s="3" t="s">
        <v>1883</v>
      </c>
    </row>
    <row r="96" spans="1:3">
      <c r="A96">
        <v>41900</v>
      </c>
      <c r="B96" t="s">
        <v>252</v>
      </c>
      <c r="C96" s="3" t="s">
        <v>1884</v>
      </c>
    </row>
    <row r="97" spans="1:3">
      <c r="A97">
        <v>41900</v>
      </c>
      <c r="B97" t="s">
        <v>255</v>
      </c>
      <c r="C97" s="3" t="s">
        <v>1885</v>
      </c>
    </row>
    <row r="98" spans="1:3">
      <c r="A98">
        <v>41900</v>
      </c>
      <c r="B98" t="s">
        <v>258</v>
      </c>
      <c r="C98" s="3" t="s">
        <v>1886</v>
      </c>
    </row>
    <row r="99" spans="1:3">
      <c r="A99">
        <v>43000</v>
      </c>
      <c r="B99" t="s">
        <v>261</v>
      </c>
      <c r="C99" s="3" t="s">
        <v>1887</v>
      </c>
    </row>
    <row r="100" spans="1:3">
      <c r="A100">
        <v>43000</v>
      </c>
      <c r="B100" t="s">
        <v>263</v>
      </c>
      <c r="C100" s="3" t="s">
        <v>1888</v>
      </c>
    </row>
    <row r="101" spans="1:3">
      <c r="A101">
        <v>43000</v>
      </c>
      <c r="B101" t="s">
        <v>265</v>
      </c>
      <c r="C101" s="3" t="s">
        <v>1889</v>
      </c>
    </row>
    <row r="102" spans="1:3">
      <c r="A102">
        <v>43000</v>
      </c>
      <c r="B102" t="s">
        <v>267</v>
      </c>
      <c r="C102" s="3" t="s">
        <v>1890</v>
      </c>
    </row>
    <row r="103" spans="1:3">
      <c r="A103">
        <v>43000</v>
      </c>
      <c r="B103" t="s">
        <v>269</v>
      </c>
      <c r="C103" s="3" t="s">
        <v>1891</v>
      </c>
    </row>
    <row r="104" spans="1:3">
      <c r="A104">
        <v>34100</v>
      </c>
      <c r="B104" t="s">
        <v>269</v>
      </c>
      <c r="C104" s="3" t="s">
        <v>1891</v>
      </c>
    </row>
    <row r="105" spans="1:3">
      <c r="A105">
        <v>43000</v>
      </c>
      <c r="B105" t="s">
        <v>272</v>
      </c>
      <c r="C105" s="3" t="s">
        <v>1892</v>
      </c>
    </row>
    <row r="106" spans="1:3">
      <c r="A106">
        <v>44000</v>
      </c>
      <c r="B106" t="s">
        <v>276</v>
      </c>
      <c r="C106" s="3" t="s">
        <v>1893</v>
      </c>
    </row>
    <row r="107" spans="1:3">
      <c r="A107">
        <v>44000</v>
      </c>
      <c r="B107" t="s">
        <v>278</v>
      </c>
      <c r="C107" s="3" t="s">
        <v>1894</v>
      </c>
    </row>
    <row r="108" spans="1:3">
      <c r="A108">
        <v>44000</v>
      </c>
      <c r="B108" t="s">
        <v>281</v>
      </c>
      <c r="C108" s="3" t="s">
        <v>1895</v>
      </c>
    </row>
    <row r="109" spans="1:3">
      <c r="A109">
        <v>44000</v>
      </c>
      <c r="B109" t="s">
        <v>283</v>
      </c>
      <c r="C109" s="3" t="s">
        <v>1896</v>
      </c>
    </row>
    <row r="110" spans="1:3">
      <c r="A110">
        <v>44000</v>
      </c>
      <c r="B110" t="s">
        <v>285</v>
      </c>
      <c r="C110" s="3" t="s">
        <v>1897</v>
      </c>
    </row>
    <row r="111" spans="1:3">
      <c r="A111">
        <v>47900</v>
      </c>
      <c r="B111" t="s">
        <v>289</v>
      </c>
      <c r="C111" s="3" t="s">
        <v>1898</v>
      </c>
    </row>
    <row r="112" spans="1:3">
      <c r="A112">
        <v>50500</v>
      </c>
      <c r="B112" t="s">
        <v>293</v>
      </c>
      <c r="C112" s="3" t="s">
        <v>1899</v>
      </c>
    </row>
    <row r="113" spans="1:3">
      <c r="A113">
        <v>50500</v>
      </c>
      <c r="B113" t="s">
        <v>296</v>
      </c>
      <c r="C113" s="3" t="s">
        <v>1900</v>
      </c>
    </row>
    <row r="114" spans="1:3">
      <c r="A114">
        <v>50500</v>
      </c>
      <c r="B114" t="s">
        <v>299</v>
      </c>
      <c r="C114" s="3" t="s">
        <v>1901</v>
      </c>
    </row>
    <row r="115" spans="1:3">
      <c r="A115">
        <v>50500</v>
      </c>
      <c r="B115" t="s">
        <v>302</v>
      </c>
      <c r="C115" s="3" t="s">
        <v>1902</v>
      </c>
    </row>
    <row r="116" spans="1:3">
      <c r="A116">
        <v>50500</v>
      </c>
      <c r="B116" t="s">
        <v>305</v>
      </c>
      <c r="C116" s="3" t="s">
        <v>1903</v>
      </c>
    </row>
    <row r="117" spans="1:3">
      <c r="A117">
        <v>50500</v>
      </c>
      <c r="B117" t="s">
        <v>308</v>
      </c>
      <c r="C117" s="3" t="s">
        <v>1904</v>
      </c>
    </row>
    <row r="118" spans="1:3">
      <c r="A118">
        <v>50800</v>
      </c>
      <c r="B118" t="s">
        <v>312</v>
      </c>
      <c r="C118" s="3" t="s">
        <v>1905</v>
      </c>
    </row>
    <row r="119" spans="1:3">
      <c r="A119">
        <v>51600</v>
      </c>
      <c r="B119" t="s">
        <v>316</v>
      </c>
      <c r="C119" s="3" t="s">
        <v>1906</v>
      </c>
    </row>
    <row r="120" spans="1:3">
      <c r="A120">
        <v>52100</v>
      </c>
      <c r="B120" t="s">
        <v>320</v>
      </c>
      <c r="C120" s="3" t="s">
        <v>1907</v>
      </c>
    </row>
    <row r="121" spans="1:3">
      <c r="A121">
        <v>52100</v>
      </c>
      <c r="B121" t="s">
        <v>323</v>
      </c>
      <c r="C121" s="3" t="s">
        <v>1908</v>
      </c>
    </row>
    <row r="122" spans="1:3">
      <c r="A122">
        <v>52100</v>
      </c>
      <c r="B122" t="s">
        <v>325</v>
      </c>
      <c r="C122" s="3" t="s">
        <v>1909</v>
      </c>
    </row>
    <row r="123" spans="1:3">
      <c r="A123">
        <v>52100</v>
      </c>
      <c r="B123" t="s">
        <v>327</v>
      </c>
      <c r="C123" s="3" t="s">
        <v>1910</v>
      </c>
    </row>
    <row r="124" spans="1:3">
      <c r="A124">
        <v>52100</v>
      </c>
      <c r="B124" t="s">
        <v>329</v>
      </c>
      <c r="C124" s="3" t="s">
        <v>1911</v>
      </c>
    </row>
    <row r="125" spans="1:3">
      <c r="A125">
        <v>34100</v>
      </c>
      <c r="B125" t="s">
        <v>329</v>
      </c>
      <c r="C125" s="3" t="s">
        <v>1911</v>
      </c>
    </row>
    <row r="126" spans="1:3">
      <c r="A126">
        <v>52100</v>
      </c>
      <c r="B126" t="s">
        <v>331</v>
      </c>
      <c r="C126" s="3" t="s">
        <v>1912</v>
      </c>
    </row>
    <row r="127" spans="1:3">
      <c r="A127">
        <v>52100</v>
      </c>
      <c r="B127" t="s">
        <v>334</v>
      </c>
      <c r="C127" s="3" t="s">
        <v>1913</v>
      </c>
    </row>
    <row r="128" spans="1:3">
      <c r="A128">
        <v>52100</v>
      </c>
      <c r="B128" t="s">
        <v>337</v>
      </c>
      <c r="C128" s="3" t="s">
        <v>1914</v>
      </c>
    </row>
    <row r="129" spans="1:3">
      <c r="A129">
        <v>52100</v>
      </c>
      <c r="B129" t="s">
        <v>340</v>
      </c>
      <c r="C129" s="3" t="s">
        <v>1915</v>
      </c>
    </row>
    <row r="130" spans="1:3">
      <c r="A130">
        <v>34100</v>
      </c>
      <c r="B130" t="s">
        <v>340</v>
      </c>
      <c r="C130" s="3" t="s">
        <v>1915</v>
      </c>
    </row>
    <row r="131" spans="1:3">
      <c r="A131">
        <v>34100</v>
      </c>
      <c r="B131" t="s">
        <v>343</v>
      </c>
      <c r="C131" s="3" t="s">
        <v>1916</v>
      </c>
    </row>
    <row r="132" spans="1:3">
      <c r="A132">
        <v>52100</v>
      </c>
      <c r="B132" t="s">
        <v>343</v>
      </c>
      <c r="C132" s="3" t="s">
        <v>1916</v>
      </c>
    </row>
    <row r="133" spans="1:3">
      <c r="A133">
        <v>52100</v>
      </c>
      <c r="B133" t="s">
        <v>346</v>
      </c>
      <c r="C133" s="3" t="s">
        <v>1917</v>
      </c>
    </row>
    <row r="134" spans="1:3">
      <c r="A134">
        <v>52100</v>
      </c>
      <c r="B134" t="s">
        <v>349</v>
      </c>
      <c r="C134" s="3" t="s">
        <v>1918</v>
      </c>
    </row>
    <row r="135" spans="1:3">
      <c r="A135">
        <v>52100</v>
      </c>
      <c r="B135" t="s">
        <v>350</v>
      </c>
      <c r="C135" s="3" t="s">
        <v>1919</v>
      </c>
    </row>
    <row r="136" spans="1:3">
      <c r="A136">
        <v>52100</v>
      </c>
      <c r="B136" t="s">
        <v>352</v>
      </c>
      <c r="C136" s="3" t="s">
        <v>1920</v>
      </c>
    </row>
    <row r="137" spans="1:3">
      <c r="A137">
        <v>52100</v>
      </c>
      <c r="B137" t="s">
        <v>354</v>
      </c>
      <c r="C137" s="3" t="s">
        <v>1921</v>
      </c>
    </row>
    <row r="138" spans="1:3">
      <c r="A138">
        <v>52100</v>
      </c>
      <c r="B138" t="s">
        <v>356</v>
      </c>
      <c r="C138" s="3" t="s">
        <v>1922</v>
      </c>
    </row>
    <row r="139" spans="1:3">
      <c r="A139">
        <v>53900</v>
      </c>
      <c r="B139" t="s">
        <v>360</v>
      </c>
      <c r="C139" s="3" t="s">
        <v>1923</v>
      </c>
    </row>
    <row r="140" spans="1:3">
      <c r="A140">
        <v>34100</v>
      </c>
      <c r="B140" t="s">
        <v>360</v>
      </c>
      <c r="C140" s="3" t="s">
        <v>1923</v>
      </c>
    </row>
    <row r="141" spans="1:3">
      <c r="A141">
        <v>55000</v>
      </c>
      <c r="B141" t="s">
        <v>362</v>
      </c>
      <c r="C141" s="3" t="s">
        <v>1924</v>
      </c>
    </row>
    <row r="142" spans="1:3">
      <c r="A142">
        <v>55000</v>
      </c>
      <c r="B142" t="s">
        <v>364</v>
      </c>
      <c r="C142" s="3" t="s">
        <v>1925</v>
      </c>
    </row>
    <row r="143" spans="1:3">
      <c r="A143">
        <v>55000</v>
      </c>
      <c r="B143" t="s">
        <v>367</v>
      </c>
      <c r="C143" s="3" t="s">
        <v>1926</v>
      </c>
    </row>
    <row r="144" spans="1:3">
      <c r="A144">
        <v>55000</v>
      </c>
      <c r="B144" t="s">
        <v>370</v>
      </c>
      <c r="C144" s="3" t="s">
        <v>1927</v>
      </c>
    </row>
    <row r="145" spans="1:3">
      <c r="A145">
        <v>55000</v>
      </c>
      <c r="B145" t="s">
        <v>372</v>
      </c>
      <c r="C145" s="3" t="s">
        <v>1928</v>
      </c>
    </row>
    <row r="146" spans="1:3">
      <c r="A146">
        <v>55000</v>
      </c>
      <c r="B146" t="s">
        <v>374</v>
      </c>
      <c r="C146" s="3" t="s">
        <v>1929</v>
      </c>
    </row>
    <row r="147" spans="1:3">
      <c r="A147">
        <v>55000</v>
      </c>
      <c r="B147" t="s">
        <v>376</v>
      </c>
      <c r="C147" s="3" t="s">
        <v>1930</v>
      </c>
    </row>
    <row r="148" spans="1:3">
      <c r="A148">
        <v>60400</v>
      </c>
      <c r="B148" t="s">
        <v>380</v>
      </c>
      <c r="C148" s="3" t="s">
        <v>1931</v>
      </c>
    </row>
    <row r="149" spans="1:3">
      <c r="A149">
        <v>60400</v>
      </c>
      <c r="B149" t="s">
        <v>383</v>
      </c>
      <c r="C149" s="3" t="s">
        <v>1932</v>
      </c>
    </row>
    <row r="150" spans="1:3">
      <c r="A150">
        <v>60900</v>
      </c>
      <c r="B150" t="s">
        <v>386</v>
      </c>
      <c r="C150" s="3" t="s">
        <v>1933</v>
      </c>
    </row>
    <row r="151" spans="1:3">
      <c r="A151">
        <v>60900</v>
      </c>
      <c r="B151" t="s">
        <v>389</v>
      </c>
      <c r="C151" s="3" t="s">
        <v>1934</v>
      </c>
    </row>
    <row r="152" spans="1:3">
      <c r="A152">
        <v>60900</v>
      </c>
      <c r="B152" t="s">
        <v>391</v>
      </c>
      <c r="C152" s="3" t="s">
        <v>1935</v>
      </c>
    </row>
    <row r="153" spans="1:3">
      <c r="A153">
        <v>60900</v>
      </c>
      <c r="B153" t="s">
        <v>393</v>
      </c>
      <c r="C153" s="3" t="s">
        <v>1936</v>
      </c>
    </row>
    <row r="154" spans="1:3">
      <c r="A154">
        <v>61100</v>
      </c>
      <c r="B154" t="s">
        <v>397</v>
      </c>
      <c r="C154" s="3" t="s">
        <v>1937</v>
      </c>
    </row>
    <row r="155" spans="1:3">
      <c r="A155">
        <v>62400</v>
      </c>
      <c r="B155" t="s">
        <v>401</v>
      </c>
      <c r="C155" s="3" t="s">
        <v>1938</v>
      </c>
    </row>
    <row r="156" spans="1:3">
      <c r="A156">
        <v>62400</v>
      </c>
      <c r="B156" t="s">
        <v>404</v>
      </c>
      <c r="C156" s="3" t="s">
        <v>1939</v>
      </c>
    </row>
    <row r="157" spans="1:3">
      <c r="A157">
        <v>63000</v>
      </c>
      <c r="B157" t="s">
        <v>408</v>
      </c>
      <c r="C157" s="3" t="s">
        <v>1940</v>
      </c>
    </row>
    <row r="158" spans="1:3">
      <c r="A158">
        <v>63000</v>
      </c>
      <c r="B158" t="s">
        <v>411</v>
      </c>
      <c r="C158" s="3" t="s">
        <v>1941</v>
      </c>
    </row>
    <row r="159" spans="1:3">
      <c r="A159">
        <v>63000</v>
      </c>
      <c r="B159" t="s">
        <v>414</v>
      </c>
      <c r="C159" s="3" t="s">
        <v>1942</v>
      </c>
    </row>
    <row r="160" spans="1:3">
      <c r="A160">
        <v>63000</v>
      </c>
      <c r="B160" t="s">
        <v>417</v>
      </c>
      <c r="C160" s="3" t="s">
        <v>1943</v>
      </c>
    </row>
    <row r="161" spans="1:3">
      <c r="A161">
        <v>63000</v>
      </c>
      <c r="B161" t="s">
        <v>420</v>
      </c>
      <c r="C161" s="3" t="s">
        <v>1944</v>
      </c>
    </row>
    <row r="162" spans="1:3">
      <c r="A162">
        <v>63000</v>
      </c>
      <c r="B162" t="s">
        <v>423</v>
      </c>
      <c r="C162" s="3" t="s">
        <v>1945</v>
      </c>
    </row>
    <row r="163" spans="1:3">
      <c r="A163">
        <v>63000</v>
      </c>
      <c r="B163" t="s">
        <v>426</v>
      </c>
      <c r="C163" s="3" t="s">
        <v>1946</v>
      </c>
    </row>
    <row r="164" spans="1:3">
      <c r="A164">
        <v>63000</v>
      </c>
      <c r="B164" t="s">
        <v>429</v>
      </c>
      <c r="C164" s="3" t="s">
        <v>1947</v>
      </c>
    </row>
    <row r="165" spans="1:3">
      <c r="A165">
        <v>63000</v>
      </c>
      <c r="B165" t="s">
        <v>432</v>
      </c>
      <c r="C165" s="3" t="s">
        <v>1948</v>
      </c>
    </row>
    <row r="166" spans="1:3">
      <c r="A166">
        <v>34100</v>
      </c>
      <c r="B166" t="s">
        <v>432</v>
      </c>
      <c r="C166" s="3" t="s">
        <v>1948</v>
      </c>
    </row>
    <row r="167" spans="1:3">
      <c r="A167">
        <v>63000</v>
      </c>
      <c r="B167" t="s">
        <v>435</v>
      </c>
      <c r="C167" s="3" t="s">
        <v>1949</v>
      </c>
    </row>
    <row r="168" spans="1:3">
      <c r="A168">
        <v>34100</v>
      </c>
      <c r="B168" t="s">
        <v>435</v>
      </c>
      <c r="C168" s="3" t="s">
        <v>1949</v>
      </c>
    </row>
    <row r="169" spans="1:3">
      <c r="A169">
        <v>63000</v>
      </c>
      <c r="B169" t="s">
        <v>438</v>
      </c>
      <c r="C169" s="3" t="s">
        <v>1950</v>
      </c>
    </row>
    <row r="170" spans="1:3">
      <c r="A170">
        <v>34100</v>
      </c>
      <c r="B170" t="s">
        <v>438</v>
      </c>
      <c r="C170" s="3" t="s">
        <v>1950</v>
      </c>
    </row>
    <row r="171" spans="1:3">
      <c r="A171">
        <v>63000</v>
      </c>
      <c r="B171" t="s">
        <v>441</v>
      </c>
      <c r="C171" s="3" t="s">
        <v>1951</v>
      </c>
    </row>
    <row r="172" spans="1:3">
      <c r="A172">
        <v>63000</v>
      </c>
      <c r="B172" t="s">
        <v>444</v>
      </c>
      <c r="C172" s="3" t="s">
        <v>1952</v>
      </c>
    </row>
    <row r="173" spans="1:3">
      <c r="A173">
        <v>63000</v>
      </c>
      <c r="B173" t="s">
        <v>447</v>
      </c>
      <c r="C173" s="3" t="s">
        <v>1953</v>
      </c>
    </row>
    <row r="174" spans="1:3">
      <c r="A174">
        <v>63000</v>
      </c>
      <c r="B174" t="s">
        <v>450</v>
      </c>
      <c r="C174" s="3" t="s">
        <v>1954</v>
      </c>
    </row>
    <row r="175" spans="1:3">
      <c r="A175">
        <v>63000</v>
      </c>
      <c r="B175" t="s">
        <v>453</v>
      </c>
      <c r="C175" s="3" t="s">
        <v>1955</v>
      </c>
    </row>
    <row r="176" spans="1:3">
      <c r="A176">
        <v>63000</v>
      </c>
      <c r="B176" t="s">
        <v>456</v>
      </c>
      <c r="C176" s="3" t="s">
        <v>1956</v>
      </c>
    </row>
    <row r="177" spans="1:3">
      <c r="A177">
        <v>63000</v>
      </c>
      <c r="B177" t="s">
        <v>458</v>
      </c>
      <c r="C177" s="3" t="s">
        <v>1957</v>
      </c>
    </row>
    <row r="178" spans="1:3">
      <c r="A178">
        <v>63000</v>
      </c>
      <c r="B178" t="s">
        <v>461</v>
      </c>
      <c r="C178" s="3" t="s">
        <v>1958</v>
      </c>
    </row>
    <row r="179" spans="1:3">
      <c r="A179">
        <v>63000</v>
      </c>
      <c r="B179" t="s">
        <v>464</v>
      </c>
      <c r="C179" s="3" t="s">
        <v>1959</v>
      </c>
    </row>
    <row r="180" spans="1:3">
      <c r="A180">
        <v>63000</v>
      </c>
      <c r="B180" t="s">
        <v>467</v>
      </c>
      <c r="C180" s="3" t="s">
        <v>1960</v>
      </c>
    </row>
    <row r="181" spans="1:3">
      <c r="A181">
        <v>63000</v>
      </c>
      <c r="B181" t="s">
        <v>470</v>
      </c>
      <c r="C181" s="3" t="s">
        <v>1961</v>
      </c>
    </row>
    <row r="182" spans="1:3">
      <c r="A182">
        <v>63000</v>
      </c>
      <c r="B182" t="s">
        <v>473</v>
      </c>
      <c r="C182" s="3" t="s">
        <v>1962</v>
      </c>
    </row>
    <row r="183" spans="1:3">
      <c r="A183">
        <v>63000</v>
      </c>
      <c r="B183" t="s">
        <v>476</v>
      </c>
      <c r="C183" s="3" t="s">
        <v>1963</v>
      </c>
    </row>
    <row r="184" spans="1:3">
      <c r="A184">
        <v>63100</v>
      </c>
      <c r="B184" t="s">
        <v>480</v>
      </c>
      <c r="C184" s="3" t="s">
        <v>1964</v>
      </c>
    </row>
    <row r="185" spans="1:3">
      <c r="A185">
        <v>63100</v>
      </c>
      <c r="B185" t="s">
        <v>483</v>
      </c>
      <c r="C185" s="3" t="s">
        <v>1965</v>
      </c>
    </row>
    <row r="186" spans="1:3">
      <c r="A186">
        <v>63100</v>
      </c>
      <c r="B186" t="s">
        <v>486</v>
      </c>
      <c r="C186" s="3" t="s">
        <v>1966</v>
      </c>
    </row>
    <row r="187" spans="1:3">
      <c r="A187">
        <v>63100</v>
      </c>
      <c r="B187" t="s">
        <v>489</v>
      </c>
      <c r="C187" s="3" t="s">
        <v>1967</v>
      </c>
    </row>
    <row r="188" spans="1:3">
      <c r="A188">
        <v>63100</v>
      </c>
      <c r="B188" t="s">
        <v>492</v>
      </c>
      <c r="C188" s="3" t="s">
        <v>1968</v>
      </c>
    </row>
    <row r="189" spans="1:3">
      <c r="A189">
        <v>34100</v>
      </c>
      <c r="B189" t="s">
        <v>492</v>
      </c>
      <c r="C189" s="3" t="s">
        <v>1968</v>
      </c>
    </row>
    <row r="190" spans="1:3">
      <c r="A190">
        <v>63100</v>
      </c>
      <c r="B190" t="s">
        <v>495</v>
      </c>
      <c r="C190" s="3" t="s">
        <v>1969</v>
      </c>
    </row>
    <row r="191" spans="1:3">
      <c r="A191">
        <v>63100</v>
      </c>
      <c r="B191" t="s">
        <v>498</v>
      </c>
      <c r="C191" s="3" t="s">
        <v>1970</v>
      </c>
    </row>
    <row r="192" spans="1:3">
      <c r="A192">
        <v>63100</v>
      </c>
      <c r="B192" t="s">
        <v>501</v>
      </c>
      <c r="C192" s="3" t="s">
        <v>1971</v>
      </c>
    </row>
    <row r="193" spans="1:3">
      <c r="A193">
        <v>63100</v>
      </c>
      <c r="B193" t="s">
        <v>504</v>
      </c>
      <c r="C193" s="3" t="s">
        <v>1972</v>
      </c>
    </row>
    <row r="194" spans="1:3">
      <c r="A194">
        <v>63100</v>
      </c>
      <c r="B194" t="s">
        <v>507</v>
      </c>
      <c r="C194" s="3" t="s">
        <v>1973</v>
      </c>
    </row>
    <row r="195" spans="1:3">
      <c r="A195">
        <v>34100</v>
      </c>
      <c r="B195" t="s">
        <v>507</v>
      </c>
      <c r="C195" s="3" t="s">
        <v>1973</v>
      </c>
    </row>
    <row r="196" spans="1:3">
      <c r="A196">
        <v>63100</v>
      </c>
      <c r="B196" t="s">
        <v>510</v>
      </c>
      <c r="C196" s="3" t="s">
        <v>1974</v>
      </c>
    </row>
    <row r="197" spans="1:3">
      <c r="A197">
        <v>63100</v>
      </c>
      <c r="B197" t="s">
        <v>513</v>
      </c>
      <c r="C197" s="3" t="s">
        <v>1975</v>
      </c>
    </row>
    <row r="198" spans="1:3">
      <c r="A198">
        <v>64700</v>
      </c>
      <c r="B198" t="s">
        <v>517</v>
      </c>
      <c r="C198" s="3" t="s">
        <v>1976</v>
      </c>
    </row>
    <row r="199" spans="1:3">
      <c r="A199">
        <v>64700</v>
      </c>
      <c r="B199" t="s">
        <v>520</v>
      </c>
      <c r="C199" s="3" t="s">
        <v>1977</v>
      </c>
    </row>
    <row r="200" spans="1:3">
      <c r="A200">
        <v>64700</v>
      </c>
      <c r="B200" t="s">
        <v>523</v>
      </c>
      <c r="C200" s="3" t="s">
        <v>1978</v>
      </c>
    </row>
    <row r="201" spans="1:3">
      <c r="A201">
        <v>66500</v>
      </c>
      <c r="B201" t="s">
        <v>526</v>
      </c>
      <c r="C201" s="3" t="s">
        <v>1979</v>
      </c>
    </row>
    <row r="202" spans="1:3">
      <c r="A202">
        <v>66500</v>
      </c>
      <c r="B202" t="s">
        <v>529</v>
      </c>
      <c r="C202" s="3" t="s">
        <v>1980</v>
      </c>
    </row>
    <row r="203" spans="1:3">
      <c r="A203">
        <v>66500</v>
      </c>
      <c r="B203" t="s">
        <v>531</v>
      </c>
      <c r="C203" s="3" t="s">
        <v>1981</v>
      </c>
    </row>
    <row r="204" spans="1:3">
      <c r="A204">
        <v>66500</v>
      </c>
      <c r="B204" t="s">
        <v>534</v>
      </c>
      <c r="C204" s="3" t="s">
        <v>1982</v>
      </c>
    </row>
    <row r="205" spans="1:3">
      <c r="A205">
        <v>30500</v>
      </c>
      <c r="B205" t="s">
        <v>534</v>
      </c>
      <c r="C205" s="3" t="s">
        <v>1982</v>
      </c>
    </row>
    <row r="206" spans="1:3">
      <c r="A206">
        <v>66500</v>
      </c>
      <c r="B206" t="s">
        <v>537</v>
      </c>
      <c r="C206" s="3" t="s">
        <v>1983</v>
      </c>
    </row>
    <row r="207" spans="1:3">
      <c r="A207">
        <v>66500</v>
      </c>
      <c r="B207" t="s">
        <v>540</v>
      </c>
      <c r="C207" s="3" t="s">
        <v>1984</v>
      </c>
    </row>
    <row r="208" spans="1:3">
      <c r="A208">
        <v>66500</v>
      </c>
      <c r="B208" t="s">
        <v>542</v>
      </c>
      <c r="C208" s="3" t="s">
        <v>1985</v>
      </c>
    </row>
    <row r="209" spans="1:3">
      <c r="A209">
        <v>66500</v>
      </c>
      <c r="B209" t="s">
        <v>545</v>
      </c>
      <c r="C209" s="3" t="s">
        <v>1986</v>
      </c>
    </row>
    <row r="210" spans="1:3">
      <c r="A210">
        <v>66500</v>
      </c>
      <c r="B210" t="s">
        <v>548</v>
      </c>
      <c r="C210" s="3" t="s">
        <v>1987</v>
      </c>
    </row>
    <row r="211" spans="1:3">
      <c r="A211">
        <v>66700</v>
      </c>
      <c r="B211" t="s">
        <v>551</v>
      </c>
      <c r="C211" s="3" t="s">
        <v>1988</v>
      </c>
    </row>
    <row r="212" spans="1:3">
      <c r="A212">
        <v>66700</v>
      </c>
      <c r="B212" t="s">
        <v>553</v>
      </c>
      <c r="C212" s="3" t="s">
        <v>1989</v>
      </c>
    </row>
    <row r="213" spans="1:3">
      <c r="A213">
        <v>66700</v>
      </c>
      <c r="B213" t="s">
        <v>556</v>
      </c>
      <c r="C213" s="3" t="s">
        <v>1990</v>
      </c>
    </row>
    <row r="214" spans="1:3">
      <c r="A214">
        <v>66700</v>
      </c>
      <c r="B214" t="s">
        <v>559</v>
      </c>
      <c r="C214" s="3" t="s">
        <v>1991</v>
      </c>
    </row>
    <row r="215" spans="1:3">
      <c r="A215">
        <v>66700</v>
      </c>
      <c r="B215" t="s">
        <v>562</v>
      </c>
      <c r="C215" s="3" t="s">
        <v>1992</v>
      </c>
    </row>
    <row r="216" spans="1:3">
      <c r="A216">
        <v>34100</v>
      </c>
      <c r="B216" t="s">
        <v>562</v>
      </c>
      <c r="C216" s="3" t="s">
        <v>1992</v>
      </c>
    </row>
    <row r="217" spans="1:3">
      <c r="A217">
        <v>66700</v>
      </c>
      <c r="B217" t="s">
        <v>565</v>
      </c>
      <c r="C217" s="3" t="s">
        <v>1993</v>
      </c>
    </row>
    <row r="218" spans="1:3">
      <c r="A218">
        <v>66700</v>
      </c>
      <c r="B218" t="s">
        <v>567</v>
      </c>
      <c r="C218" s="3" t="s">
        <v>1994</v>
      </c>
    </row>
    <row r="219" spans="1:3">
      <c r="A219">
        <v>66700</v>
      </c>
      <c r="B219" t="s">
        <v>570</v>
      </c>
      <c r="C219" s="3" t="s">
        <v>1995</v>
      </c>
    </row>
    <row r="220" spans="1:3">
      <c r="A220">
        <v>66700</v>
      </c>
      <c r="B220" t="s">
        <v>572</v>
      </c>
      <c r="C220" s="3" t="s">
        <v>1996</v>
      </c>
    </row>
    <row r="221" spans="1:3">
      <c r="A221">
        <v>66700</v>
      </c>
      <c r="B221" t="s">
        <v>574</v>
      </c>
      <c r="C221" s="3" t="s">
        <v>1997</v>
      </c>
    </row>
    <row r="222" spans="1:3">
      <c r="A222">
        <v>30500</v>
      </c>
      <c r="B222" t="s">
        <v>574</v>
      </c>
      <c r="C222" s="3" t="s">
        <v>1997</v>
      </c>
    </row>
    <row r="223" spans="1:3">
      <c r="A223">
        <v>66700</v>
      </c>
      <c r="B223" t="s">
        <v>577</v>
      </c>
      <c r="C223" s="3" t="s">
        <v>1998</v>
      </c>
    </row>
    <row r="224" spans="1:3">
      <c r="A224">
        <v>66700</v>
      </c>
      <c r="B224" t="s">
        <v>580</v>
      </c>
      <c r="C224" s="3" t="s">
        <v>1999</v>
      </c>
    </row>
    <row r="225" spans="1:3">
      <c r="A225">
        <v>66800</v>
      </c>
      <c r="B225" t="s">
        <v>583</v>
      </c>
      <c r="C225" s="3" t="s">
        <v>2000</v>
      </c>
    </row>
    <row r="226" spans="1:3">
      <c r="A226">
        <v>30500</v>
      </c>
      <c r="B226" t="s">
        <v>583</v>
      </c>
      <c r="C226" s="3" t="s">
        <v>2000</v>
      </c>
    </row>
    <row r="227" spans="1:3">
      <c r="A227">
        <v>67000</v>
      </c>
      <c r="B227" t="s">
        <v>587</v>
      </c>
      <c r="C227" s="3" t="s">
        <v>2001</v>
      </c>
    </row>
    <row r="228" spans="1:3">
      <c r="A228">
        <v>67000</v>
      </c>
      <c r="B228" t="s">
        <v>589</v>
      </c>
      <c r="C228" s="3" t="s">
        <v>2002</v>
      </c>
    </row>
    <row r="229" spans="1:3">
      <c r="A229">
        <v>67000</v>
      </c>
      <c r="B229" t="s">
        <v>592</v>
      </c>
      <c r="C229" s="3" t="s">
        <v>2003</v>
      </c>
    </row>
    <row r="230" spans="1:3">
      <c r="A230">
        <v>69000</v>
      </c>
      <c r="B230" t="s">
        <v>595</v>
      </c>
      <c r="C230" s="3" t="s">
        <v>2004</v>
      </c>
    </row>
    <row r="231" spans="1:3">
      <c r="A231">
        <v>69000</v>
      </c>
      <c r="B231" t="s">
        <v>597</v>
      </c>
      <c r="C231" s="3" t="s">
        <v>2005</v>
      </c>
    </row>
    <row r="232" spans="1:3">
      <c r="A232">
        <v>69000</v>
      </c>
      <c r="B232" t="s">
        <v>600</v>
      </c>
      <c r="C232" s="3" t="s">
        <v>2006</v>
      </c>
    </row>
    <row r="233" spans="1:3">
      <c r="A233">
        <v>69000</v>
      </c>
      <c r="B233" t="s">
        <v>603</v>
      </c>
      <c r="C233" s="3" t="s">
        <v>2007</v>
      </c>
    </row>
    <row r="234" spans="1:3">
      <c r="A234">
        <v>70500</v>
      </c>
      <c r="B234" t="s">
        <v>607</v>
      </c>
      <c r="C234" s="3" t="s">
        <v>2008</v>
      </c>
    </row>
    <row r="235" spans="1:3">
      <c r="A235">
        <v>70500</v>
      </c>
      <c r="B235" t="s">
        <v>610</v>
      </c>
      <c r="C235" s="3" t="s">
        <v>2009</v>
      </c>
    </row>
    <row r="236" spans="1:3">
      <c r="A236">
        <v>77000</v>
      </c>
      <c r="B236" t="s">
        <v>613</v>
      </c>
      <c r="C236" s="3" t="s">
        <v>2010</v>
      </c>
    </row>
    <row r="237" spans="1:3">
      <c r="A237">
        <v>77000</v>
      </c>
      <c r="B237" t="s">
        <v>616</v>
      </c>
      <c r="C237" s="3" t="s">
        <v>2011</v>
      </c>
    </row>
    <row r="238" spans="1:3">
      <c r="A238">
        <v>77000</v>
      </c>
      <c r="B238" t="s">
        <v>618</v>
      </c>
      <c r="C238" s="3" t="s">
        <v>2012</v>
      </c>
    </row>
    <row r="239" spans="1:3">
      <c r="A239">
        <v>77000</v>
      </c>
      <c r="B239" t="s">
        <v>621</v>
      </c>
      <c r="C239" s="3" t="s">
        <v>2013</v>
      </c>
    </row>
    <row r="240" spans="1:3">
      <c r="A240">
        <v>78000</v>
      </c>
      <c r="B240" t="s">
        <v>624</v>
      </c>
      <c r="C240" s="3" t="s">
        <v>2014</v>
      </c>
    </row>
    <row r="241" spans="1:3">
      <c r="A241">
        <v>78000</v>
      </c>
      <c r="B241" t="s">
        <v>627</v>
      </c>
      <c r="C241" s="3" t="s">
        <v>2015</v>
      </c>
    </row>
    <row r="242" spans="1:3">
      <c r="A242">
        <v>79000</v>
      </c>
      <c r="B242" t="s">
        <v>631</v>
      </c>
      <c r="C242" s="3" t="s">
        <v>2016</v>
      </c>
    </row>
    <row r="243" spans="1:3">
      <c r="A243">
        <v>79000</v>
      </c>
      <c r="B243" t="s">
        <v>634</v>
      </c>
      <c r="C243" s="3" t="s">
        <v>2017</v>
      </c>
    </row>
    <row r="244" spans="1:3">
      <c r="A244">
        <v>79000</v>
      </c>
      <c r="B244" t="s">
        <v>637</v>
      </c>
      <c r="C244" s="3" t="s">
        <v>2018</v>
      </c>
    </row>
    <row r="245" spans="1:3">
      <c r="A245">
        <v>79000</v>
      </c>
      <c r="B245" t="s">
        <v>640</v>
      </c>
      <c r="C245" s="3" t="s">
        <v>2019</v>
      </c>
    </row>
    <row r="246" spans="1:3">
      <c r="A246">
        <v>79000</v>
      </c>
      <c r="B246" t="s">
        <v>643</v>
      </c>
      <c r="C246" s="3" t="s">
        <v>2020</v>
      </c>
    </row>
    <row r="247" spans="1:3">
      <c r="A247">
        <v>79000</v>
      </c>
      <c r="B247" t="s">
        <v>646</v>
      </c>
      <c r="C247" s="3" t="s">
        <v>2021</v>
      </c>
    </row>
    <row r="248" spans="1:3">
      <c r="A248">
        <v>79000</v>
      </c>
      <c r="B248" t="s">
        <v>649</v>
      </c>
      <c r="C248" s="3" t="s">
        <v>2022</v>
      </c>
    </row>
    <row r="249" spans="1:3">
      <c r="A249">
        <v>79000</v>
      </c>
      <c r="B249" t="s">
        <v>652</v>
      </c>
      <c r="C249" s="3" t="s">
        <v>2023</v>
      </c>
    </row>
    <row r="250" spans="1:3">
      <c r="A250">
        <v>79500</v>
      </c>
      <c r="B250" t="s">
        <v>656</v>
      </c>
      <c r="C250" s="3" t="s">
        <v>2024</v>
      </c>
    </row>
    <row r="251" spans="1:3">
      <c r="A251">
        <v>80500</v>
      </c>
      <c r="B251" t="s">
        <v>659</v>
      </c>
      <c r="C251" s="3" t="s">
        <v>2025</v>
      </c>
    </row>
    <row r="252" spans="1:3">
      <c r="A252">
        <v>80500</v>
      </c>
      <c r="B252" t="s">
        <v>661</v>
      </c>
      <c r="C252" s="3" t="s">
        <v>2026</v>
      </c>
    </row>
    <row r="253" spans="1:3">
      <c r="A253">
        <v>80500</v>
      </c>
      <c r="B253" t="s">
        <v>663</v>
      </c>
      <c r="C253" s="3" t="s">
        <v>2027</v>
      </c>
    </row>
    <row r="254" spans="1:3">
      <c r="A254">
        <v>80500</v>
      </c>
      <c r="B254" t="s">
        <v>665</v>
      </c>
      <c r="C254" s="3" t="s">
        <v>2028</v>
      </c>
    </row>
    <row r="255" spans="1:3">
      <c r="A255">
        <v>80500</v>
      </c>
      <c r="B255" t="s">
        <v>667</v>
      </c>
      <c r="C255" s="3" t="s">
        <v>2029</v>
      </c>
    </row>
    <row r="256" spans="1:3">
      <c r="A256">
        <v>34100</v>
      </c>
      <c r="B256" t="s">
        <v>667</v>
      </c>
      <c r="C256" s="3" t="s">
        <v>2029</v>
      </c>
    </row>
    <row r="257" spans="1:3">
      <c r="A257">
        <v>80500</v>
      </c>
      <c r="B257" t="s">
        <v>669</v>
      </c>
      <c r="C257" s="3" t="s">
        <v>2030</v>
      </c>
    </row>
    <row r="258" spans="1:3">
      <c r="A258">
        <v>80500</v>
      </c>
      <c r="B258" t="s">
        <v>670</v>
      </c>
      <c r="C258" s="3" t="s">
        <v>2031</v>
      </c>
    </row>
    <row r="259" spans="1:3">
      <c r="A259">
        <v>92400</v>
      </c>
      <c r="B259" t="s">
        <v>674</v>
      </c>
      <c r="C259" s="3" t="s">
        <v>2033</v>
      </c>
    </row>
    <row r="260" spans="1:3">
      <c r="A260">
        <v>92400</v>
      </c>
      <c r="B260" t="s">
        <v>677</v>
      </c>
      <c r="C260" s="3" t="s">
        <v>2034</v>
      </c>
    </row>
    <row r="261" spans="1:3">
      <c r="A261">
        <v>92400</v>
      </c>
      <c r="B261" t="s">
        <v>680</v>
      </c>
      <c r="C261" s="3" t="s">
        <v>2035</v>
      </c>
    </row>
    <row r="262" spans="1:3">
      <c r="A262">
        <v>92400</v>
      </c>
      <c r="B262" t="s">
        <v>683</v>
      </c>
      <c r="C262" s="3" t="s">
        <v>2036</v>
      </c>
    </row>
    <row r="263" spans="1:3">
      <c r="A263">
        <v>92400</v>
      </c>
      <c r="B263" t="s">
        <v>686</v>
      </c>
      <c r="C263" s="3" t="s">
        <v>2037</v>
      </c>
    </row>
    <row r="264" spans="1:3">
      <c r="A264">
        <v>92400</v>
      </c>
      <c r="B264" t="s">
        <v>689</v>
      </c>
      <c r="C264" s="3" t="s">
        <v>2038</v>
      </c>
    </row>
    <row r="265" spans="1:3">
      <c r="A265">
        <v>92400</v>
      </c>
      <c r="B265" t="s">
        <v>692</v>
      </c>
      <c r="C265" s="3" t="s">
        <v>2039</v>
      </c>
    </row>
    <row r="266" spans="1:3">
      <c r="A266">
        <v>92400</v>
      </c>
      <c r="B266" t="s">
        <v>695</v>
      </c>
      <c r="C266" s="3" t="s">
        <v>2040</v>
      </c>
    </row>
    <row r="267" spans="1:3">
      <c r="A267">
        <v>92400</v>
      </c>
      <c r="B267" t="s">
        <v>698</v>
      </c>
      <c r="C267" s="3" t="s">
        <v>2041</v>
      </c>
    </row>
    <row r="268" spans="1:3">
      <c r="A268">
        <v>92400</v>
      </c>
      <c r="B268" t="s">
        <v>701</v>
      </c>
      <c r="C268" s="3" t="s">
        <v>2042</v>
      </c>
    </row>
    <row r="269" spans="1:3">
      <c r="A269">
        <v>92400</v>
      </c>
      <c r="B269" t="s">
        <v>704</v>
      </c>
      <c r="C269" s="3" t="s">
        <v>2043</v>
      </c>
    </row>
    <row r="270" spans="1:3">
      <c r="A270">
        <v>92400</v>
      </c>
      <c r="B270" t="s">
        <v>706</v>
      </c>
      <c r="C270" s="3" t="s">
        <v>2044</v>
      </c>
    </row>
    <row r="271" spans="1:3">
      <c r="A271">
        <v>30500</v>
      </c>
      <c r="B271" t="s">
        <v>706</v>
      </c>
      <c r="C271" s="3" t="s">
        <v>2044</v>
      </c>
    </row>
    <row r="272" spans="1:3">
      <c r="A272">
        <v>92400</v>
      </c>
      <c r="B272" t="s">
        <v>709</v>
      </c>
      <c r="C272" s="3" t="s">
        <v>2045</v>
      </c>
    </row>
    <row r="273" spans="1:3">
      <c r="A273">
        <v>92400</v>
      </c>
      <c r="B273" t="s">
        <v>712</v>
      </c>
      <c r="C273" s="3" t="s">
        <v>2046</v>
      </c>
    </row>
    <row r="274" spans="1:3">
      <c r="A274">
        <v>92400</v>
      </c>
      <c r="B274" t="s">
        <v>715</v>
      </c>
      <c r="C274" s="3" t="s">
        <v>2047</v>
      </c>
    </row>
    <row r="275" spans="1:3">
      <c r="A275">
        <v>92400</v>
      </c>
      <c r="B275" t="s">
        <v>718</v>
      </c>
      <c r="C275" s="3" t="s">
        <v>2048</v>
      </c>
    </row>
    <row r="276" spans="1:3">
      <c r="A276">
        <v>92400</v>
      </c>
      <c r="B276" t="s">
        <v>721</v>
      </c>
      <c r="C276" s="3" t="s">
        <v>2049</v>
      </c>
    </row>
    <row r="277" spans="1:3">
      <c r="A277">
        <v>92400</v>
      </c>
      <c r="B277" t="s">
        <v>724</v>
      </c>
      <c r="C277" s="3" t="s">
        <v>2050</v>
      </c>
    </row>
    <row r="278" spans="1:3">
      <c r="A278">
        <v>92400</v>
      </c>
      <c r="B278" t="s">
        <v>727</v>
      </c>
      <c r="C278" s="3" t="s">
        <v>2051</v>
      </c>
    </row>
    <row r="279" spans="1:3">
      <c r="A279">
        <v>92400</v>
      </c>
      <c r="B279" t="s">
        <v>730</v>
      </c>
      <c r="C279" s="3" t="s">
        <v>2052</v>
      </c>
    </row>
    <row r="280" spans="1:3">
      <c r="A280">
        <v>92400</v>
      </c>
      <c r="B280" t="s">
        <v>733</v>
      </c>
      <c r="C280" s="3" t="s">
        <v>2053</v>
      </c>
    </row>
    <row r="281" spans="1:3">
      <c r="A281">
        <v>92400</v>
      </c>
      <c r="B281" t="s">
        <v>736</v>
      </c>
      <c r="C281" s="3" t="s">
        <v>2054</v>
      </c>
    </row>
    <row r="282" spans="1:3">
      <c r="A282">
        <v>92400</v>
      </c>
      <c r="B282" t="s">
        <v>739</v>
      </c>
      <c r="C282" s="3" t="s">
        <v>2055</v>
      </c>
    </row>
    <row r="283" spans="1:3">
      <c r="A283">
        <v>92400</v>
      </c>
      <c r="B283" t="s">
        <v>741</v>
      </c>
      <c r="C283" s="3" t="s">
        <v>2056</v>
      </c>
    </row>
    <row r="284" spans="1:3">
      <c r="A284">
        <v>92400</v>
      </c>
      <c r="B284" t="s">
        <v>744</v>
      </c>
      <c r="C284" s="3" t="s">
        <v>2057</v>
      </c>
    </row>
    <row r="285" spans="1:3">
      <c r="A285">
        <v>92400</v>
      </c>
      <c r="B285" t="s">
        <v>747</v>
      </c>
      <c r="C285" s="3" t="s">
        <v>2058</v>
      </c>
    </row>
    <row r="286" spans="1:3">
      <c r="A286">
        <v>92400</v>
      </c>
      <c r="B286" t="s">
        <v>749</v>
      </c>
      <c r="C286" s="3" t="s">
        <v>2059</v>
      </c>
    </row>
    <row r="287" spans="1:3">
      <c r="A287">
        <v>92400</v>
      </c>
      <c r="B287" t="s">
        <v>752</v>
      </c>
      <c r="C287" s="3" t="s">
        <v>2060</v>
      </c>
    </row>
    <row r="288" spans="1:3">
      <c r="A288">
        <v>92400</v>
      </c>
      <c r="B288" t="s">
        <v>755</v>
      </c>
      <c r="C288" s="3" t="s">
        <v>2061</v>
      </c>
    </row>
    <row r="289" spans="1:3">
      <c r="A289">
        <v>94000</v>
      </c>
      <c r="B289" t="s">
        <v>759</v>
      </c>
      <c r="C289" s="3" t="s">
        <v>2062</v>
      </c>
    </row>
    <row r="290" spans="1:3">
      <c r="A290">
        <v>34100</v>
      </c>
      <c r="B290" t="s">
        <v>759</v>
      </c>
      <c r="C290" s="3" t="s">
        <v>2062</v>
      </c>
    </row>
    <row r="291" spans="1:3">
      <c r="A291">
        <v>95000</v>
      </c>
      <c r="B291" t="s">
        <v>763</v>
      </c>
      <c r="C291" s="3" t="s">
        <v>2063</v>
      </c>
    </row>
    <row r="292" spans="1:3">
      <c r="A292">
        <v>34100</v>
      </c>
      <c r="B292" t="s">
        <v>763</v>
      </c>
      <c r="C292" s="3" t="s">
        <v>2063</v>
      </c>
    </row>
    <row r="293" spans="1:3">
      <c r="A293">
        <v>95000</v>
      </c>
      <c r="B293" t="s">
        <v>766</v>
      </c>
      <c r="C293" s="3" t="s">
        <v>2064</v>
      </c>
    </row>
    <row r="294" spans="1:3">
      <c r="A294">
        <v>95000</v>
      </c>
      <c r="B294" t="s">
        <v>769</v>
      </c>
      <c r="C294" s="3" t="s">
        <v>2065</v>
      </c>
    </row>
    <row r="295" spans="1:3">
      <c r="A295">
        <v>95000</v>
      </c>
      <c r="B295" t="s">
        <v>771</v>
      </c>
      <c r="C295" s="3" t="s">
        <v>2066</v>
      </c>
    </row>
    <row r="296" spans="1:3">
      <c r="A296">
        <v>95000</v>
      </c>
      <c r="B296" t="s">
        <v>775</v>
      </c>
      <c r="C296" s="3" t="s">
        <v>2068</v>
      </c>
    </row>
    <row r="297" spans="1:3">
      <c r="A297">
        <v>95000</v>
      </c>
      <c r="B297" t="s">
        <v>777</v>
      </c>
      <c r="C297" s="3" t="s">
        <v>2069</v>
      </c>
    </row>
    <row r="298" spans="1:3">
      <c r="A298">
        <v>95000</v>
      </c>
      <c r="B298" t="s">
        <v>780</v>
      </c>
      <c r="C298" s="3" t="s">
        <v>2070</v>
      </c>
    </row>
    <row r="299" spans="1:3">
      <c r="A299">
        <v>95000</v>
      </c>
      <c r="B299" t="s">
        <v>783</v>
      </c>
      <c r="C299" s="3" t="s">
        <v>2071</v>
      </c>
    </row>
    <row r="300" spans="1:3">
      <c r="A300">
        <v>95000</v>
      </c>
      <c r="B300" t="s">
        <v>786</v>
      </c>
      <c r="C300" s="3" t="s">
        <v>2072</v>
      </c>
    </row>
    <row r="301" spans="1:3">
      <c r="A301">
        <v>95000</v>
      </c>
      <c r="B301" t="s">
        <v>788</v>
      </c>
      <c r="C301" s="3" t="s">
        <v>2073</v>
      </c>
    </row>
    <row r="302" spans="1:3">
      <c r="A302">
        <v>95000</v>
      </c>
      <c r="B302" t="s">
        <v>791</v>
      </c>
      <c r="C302" s="3" t="s">
        <v>2074</v>
      </c>
    </row>
    <row r="303" spans="1:3">
      <c r="A303">
        <v>95000</v>
      </c>
      <c r="B303" t="s">
        <v>794</v>
      </c>
      <c r="C303" s="3" t="s">
        <v>2075</v>
      </c>
    </row>
    <row r="304" spans="1:3">
      <c r="A304">
        <v>95000</v>
      </c>
      <c r="B304" t="s">
        <v>797</v>
      </c>
      <c r="C304" s="3" t="s">
        <v>2076</v>
      </c>
    </row>
    <row r="305" spans="1:3">
      <c r="A305">
        <v>95000</v>
      </c>
      <c r="B305" t="s">
        <v>800</v>
      </c>
      <c r="C305" s="3" t="s">
        <v>2077</v>
      </c>
    </row>
    <row r="306" spans="1:3">
      <c r="A306">
        <v>95000</v>
      </c>
      <c r="B306" t="s">
        <v>803</v>
      </c>
      <c r="C306" s="3" t="s">
        <v>2078</v>
      </c>
    </row>
    <row r="307" spans="1:3">
      <c r="A307">
        <v>21600</v>
      </c>
      <c r="B307" t="s">
        <v>924</v>
      </c>
      <c r="C307" s="3" t="s">
        <v>2120</v>
      </c>
    </row>
    <row r="308" spans="1:3">
      <c r="A308">
        <v>21800</v>
      </c>
      <c r="B308" t="s">
        <v>927</v>
      </c>
      <c r="C308" s="3" t="s">
        <v>2121</v>
      </c>
    </row>
    <row r="309" spans="1:3">
      <c r="A309">
        <v>21800</v>
      </c>
      <c r="B309" t="s">
        <v>930</v>
      </c>
      <c r="C309" s="3" t="s">
        <v>2122</v>
      </c>
    </row>
    <row r="310" spans="1:3">
      <c r="A310">
        <v>21500</v>
      </c>
      <c r="B310" t="s">
        <v>930</v>
      </c>
      <c r="C310" s="3" t="s">
        <v>2122</v>
      </c>
    </row>
    <row r="311" spans="1:3">
      <c r="A311">
        <v>21600</v>
      </c>
      <c r="B311" t="s">
        <v>930</v>
      </c>
      <c r="C311" s="3" t="s">
        <v>2122</v>
      </c>
    </row>
    <row r="312" spans="1:3">
      <c r="A312">
        <v>23100</v>
      </c>
      <c r="B312" t="s">
        <v>930</v>
      </c>
      <c r="C312" s="3" t="s">
        <v>2122</v>
      </c>
    </row>
    <row r="313" spans="1:3">
      <c r="A313">
        <v>23200</v>
      </c>
      <c r="B313" t="s">
        <v>930</v>
      </c>
      <c r="C313" s="3" t="s">
        <v>2122</v>
      </c>
    </row>
    <row r="314" spans="1:3">
      <c r="A314">
        <v>23300</v>
      </c>
      <c r="B314" t="s">
        <v>930</v>
      </c>
      <c r="C314" s="3" t="s">
        <v>2122</v>
      </c>
    </row>
    <row r="315" spans="1:3">
      <c r="A315">
        <v>23400</v>
      </c>
      <c r="B315" t="s">
        <v>930</v>
      </c>
      <c r="C315" s="3" t="s">
        <v>2122</v>
      </c>
    </row>
    <row r="316" spans="1:3">
      <c r="A316">
        <v>23500</v>
      </c>
      <c r="B316" t="s">
        <v>930</v>
      </c>
      <c r="C316" s="3" t="s">
        <v>2122</v>
      </c>
    </row>
    <row r="317" spans="1:3">
      <c r="A317">
        <v>23600</v>
      </c>
      <c r="B317" t="s">
        <v>930</v>
      </c>
      <c r="C317" s="3" t="s">
        <v>2122</v>
      </c>
    </row>
    <row r="318" spans="1:3">
      <c r="A318">
        <v>23700</v>
      </c>
      <c r="B318" t="s">
        <v>930</v>
      </c>
      <c r="C318" s="3" t="s">
        <v>2122</v>
      </c>
    </row>
    <row r="319" spans="1:3">
      <c r="A319">
        <v>23800</v>
      </c>
      <c r="B319" t="s">
        <v>930</v>
      </c>
      <c r="C319" s="3" t="s">
        <v>2122</v>
      </c>
    </row>
    <row r="320" spans="1:3">
      <c r="A320">
        <v>23900</v>
      </c>
      <c r="B320" t="s">
        <v>930</v>
      </c>
      <c r="C320" s="3" t="s">
        <v>2122</v>
      </c>
    </row>
    <row r="321" spans="1:3">
      <c r="A321">
        <v>24000</v>
      </c>
      <c r="B321" t="s">
        <v>930</v>
      </c>
      <c r="C321" s="3" t="s">
        <v>2122</v>
      </c>
    </row>
    <row r="322" spans="1:3">
      <c r="A322">
        <v>24100</v>
      </c>
      <c r="B322" t="s">
        <v>930</v>
      </c>
      <c r="C322" s="3" t="s">
        <v>2122</v>
      </c>
    </row>
    <row r="323" spans="1:3">
      <c r="A323">
        <v>24200</v>
      </c>
      <c r="B323" t="s">
        <v>930</v>
      </c>
      <c r="C323" s="3" t="s">
        <v>2122</v>
      </c>
    </row>
    <row r="324" spans="1:3">
      <c r="A324">
        <v>24300</v>
      </c>
      <c r="B324" t="s">
        <v>930</v>
      </c>
      <c r="C324" s="3" t="s">
        <v>2122</v>
      </c>
    </row>
    <row r="325" spans="1:3">
      <c r="A325">
        <v>24400</v>
      </c>
      <c r="B325" t="s">
        <v>930</v>
      </c>
      <c r="C325" s="3" t="s">
        <v>2122</v>
      </c>
    </row>
    <row r="326" spans="1:3">
      <c r="A326">
        <v>21800</v>
      </c>
      <c r="B326" t="s">
        <v>933</v>
      </c>
      <c r="C326" s="3" t="s">
        <v>2123</v>
      </c>
    </row>
    <row r="327" spans="1:3">
      <c r="A327">
        <v>21500</v>
      </c>
      <c r="B327" t="s">
        <v>933</v>
      </c>
      <c r="C327" s="3" t="s">
        <v>2123</v>
      </c>
    </row>
    <row r="328" spans="1:3">
      <c r="A328">
        <v>21600</v>
      </c>
      <c r="B328" t="s">
        <v>933</v>
      </c>
      <c r="C328" s="3" t="s">
        <v>2123</v>
      </c>
    </row>
    <row r="329" spans="1:3">
      <c r="A329">
        <v>23100</v>
      </c>
      <c r="B329" t="s">
        <v>933</v>
      </c>
      <c r="C329" s="3" t="s">
        <v>2123</v>
      </c>
    </row>
    <row r="330" spans="1:3">
      <c r="A330">
        <v>23200</v>
      </c>
      <c r="B330" t="s">
        <v>933</v>
      </c>
      <c r="C330" s="3" t="s">
        <v>2123</v>
      </c>
    </row>
    <row r="331" spans="1:3">
      <c r="A331">
        <v>23300</v>
      </c>
      <c r="B331" t="s">
        <v>933</v>
      </c>
      <c r="C331" s="3" t="s">
        <v>2123</v>
      </c>
    </row>
    <row r="332" spans="1:3">
      <c r="A332">
        <v>23400</v>
      </c>
      <c r="B332" t="s">
        <v>933</v>
      </c>
      <c r="C332" s="3" t="s">
        <v>2123</v>
      </c>
    </row>
    <row r="333" spans="1:3">
      <c r="A333">
        <v>23500</v>
      </c>
      <c r="B333" t="s">
        <v>933</v>
      </c>
      <c r="C333" s="3" t="s">
        <v>2123</v>
      </c>
    </row>
    <row r="334" spans="1:3">
      <c r="A334">
        <v>23600</v>
      </c>
      <c r="B334" t="s">
        <v>933</v>
      </c>
      <c r="C334" s="3" t="s">
        <v>2123</v>
      </c>
    </row>
    <row r="335" spans="1:3">
      <c r="A335">
        <v>23700</v>
      </c>
      <c r="B335" t="s">
        <v>933</v>
      </c>
      <c r="C335" s="3" t="s">
        <v>2123</v>
      </c>
    </row>
    <row r="336" spans="1:3">
      <c r="A336">
        <v>23800</v>
      </c>
      <c r="B336" t="s">
        <v>933</v>
      </c>
      <c r="C336" s="3" t="s">
        <v>2123</v>
      </c>
    </row>
    <row r="337" spans="1:3">
      <c r="A337">
        <v>23900</v>
      </c>
      <c r="B337" t="s">
        <v>933</v>
      </c>
      <c r="C337" s="3" t="s">
        <v>2123</v>
      </c>
    </row>
    <row r="338" spans="1:3">
      <c r="A338">
        <v>24000</v>
      </c>
      <c r="B338" t="s">
        <v>933</v>
      </c>
      <c r="C338" s="3" t="s">
        <v>2123</v>
      </c>
    </row>
    <row r="339" spans="1:3">
      <c r="A339">
        <v>24100</v>
      </c>
      <c r="B339" t="s">
        <v>933</v>
      </c>
      <c r="C339" s="3" t="s">
        <v>2123</v>
      </c>
    </row>
    <row r="340" spans="1:3">
      <c r="A340">
        <v>24200</v>
      </c>
      <c r="B340" t="s">
        <v>933</v>
      </c>
      <c r="C340" s="3" t="s">
        <v>2123</v>
      </c>
    </row>
    <row r="341" spans="1:3">
      <c r="A341">
        <v>24300</v>
      </c>
      <c r="B341" t="s">
        <v>933</v>
      </c>
      <c r="C341" s="3" t="s">
        <v>2123</v>
      </c>
    </row>
    <row r="342" spans="1:3">
      <c r="A342">
        <v>24400</v>
      </c>
      <c r="B342" t="s">
        <v>933</v>
      </c>
      <c r="C342" s="3" t="s">
        <v>2123</v>
      </c>
    </row>
    <row r="343" spans="1:3">
      <c r="A343">
        <v>23100</v>
      </c>
      <c r="B343" t="s">
        <v>937</v>
      </c>
      <c r="C343" s="3" t="s">
        <v>2124</v>
      </c>
    </row>
    <row r="344" spans="1:3">
      <c r="A344">
        <v>23300</v>
      </c>
      <c r="B344" t="s">
        <v>941</v>
      </c>
      <c r="C344" s="3" t="s">
        <v>2125</v>
      </c>
    </row>
    <row r="345" spans="1:3">
      <c r="A345">
        <v>24300</v>
      </c>
      <c r="B345" t="s">
        <v>945</v>
      </c>
      <c r="C345" s="3" t="s">
        <v>2126</v>
      </c>
    </row>
    <row r="346" spans="1:3">
      <c r="A346">
        <v>25200</v>
      </c>
      <c r="B346" t="s">
        <v>948</v>
      </c>
      <c r="C346" s="3" t="s">
        <v>2127</v>
      </c>
    </row>
    <row r="347" spans="1:3">
      <c r="A347">
        <v>26400</v>
      </c>
      <c r="B347" t="s">
        <v>951</v>
      </c>
      <c r="C347" s="3" t="s">
        <v>2128</v>
      </c>
    </row>
    <row r="348" spans="1:3">
      <c r="A348">
        <v>34100</v>
      </c>
      <c r="B348" t="s">
        <v>951</v>
      </c>
      <c r="C348" s="3" t="s">
        <v>2128</v>
      </c>
    </row>
    <row r="349" spans="1:3">
      <c r="A349">
        <v>25100</v>
      </c>
      <c r="B349" t="s">
        <v>951</v>
      </c>
      <c r="C349" s="3" t="s">
        <v>2128</v>
      </c>
    </row>
    <row r="350" spans="1:3">
      <c r="A350">
        <v>25200</v>
      </c>
      <c r="B350" t="s">
        <v>951</v>
      </c>
      <c r="C350" s="3" t="s">
        <v>2128</v>
      </c>
    </row>
    <row r="351" spans="1:3">
      <c r="A351">
        <v>25300</v>
      </c>
      <c r="B351" t="s">
        <v>951</v>
      </c>
      <c r="C351" s="3" t="s">
        <v>2128</v>
      </c>
    </row>
    <row r="352" spans="1:3">
      <c r="A352">
        <v>25400</v>
      </c>
      <c r="B352" t="s">
        <v>951</v>
      </c>
      <c r="C352" s="3" t="s">
        <v>2128</v>
      </c>
    </row>
    <row r="353" spans="1:3">
      <c r="A353">
        <v>25500</v>
      </c>
      <c r="B353" t="s">
        <v>951</v>
      </c>
      <c r="C353" s="3" t="s">
        <v>2128</v>
      </c>
    </row>
    <row r="354" spans="1:3">
      <c r="A354">
        <v>25600</v>
      </c>
      <c r="B354" t="s">
        <v>951</v>
      </c>
      <c r="C354" s="3" t="s">
        <v>2128</v>
      </c>
    </row>
    <row r="355" spans="1:3">
      <c r="A355">
        <v>25700</v>
      </c>
      <c r="B355" t="s">
        <v>951</v>
      </c>
      <c r="C355" s="3" t="s">
        <v>2128</v>
      </c>
    </row>
    <row r="356" spans="1:3">
      <c r="A356">
        <v>25800</v>
      </c>
      <c r="B356" t="s">
        <v>951</v>
      </c>
      <c r="C356" s="3" t="s">
        <v>2128</v>
      </c>
    </row>
    <row r="357" spans="1:3">
      <c r="A357">
        <v>25900</v>
      </c>
      <c r="B357" t="s">
        <v>951</v>
      </c>
      <c r="C357" s="3" t="s">
        <v>2128</v>
      </c>
    </row>
    <row r="358" spans="1:3">
      <c r="A358">
        <v>26000</v>
      </c>
      <c r="B358" t="s">
        <v>951</v>
      </c>
      <c r="C358" s="3" t="s">
        <v>2128</v>
      </c>
    </row>
    <row r="359" spans="1:3">
      <c r="A359">
        <v>26100</v>
      </c>
      <c r="B359" t="s">
        <v>951</v>
      </c>
      <c r="C359" s="3" t="s">
        <v>2128</v>
      </c>
    </row>
    <row r="360" spans="1:3">
      <c r="A360">
        <v>26200</v>
      </c>
      <c r="B360" t="s">
        <v>951</v>
      </c>
      <c r="C360" s="3" t="s">
        <v>2128</v>
      </c>
    </row>
    <row r="361" spans="1:3">
      <c r="A361">
        <v>26300</v>
      </c>
      <c r="B361" t="s">
        <v>951</v>
      </c>
      <c r="C361" s="3" t="s">
        <v>2128</v>
      </c>
    </row>
    <row r="362" spans="1:3">
      <c r="A362">
        <v>26500</v>
      </c>
      <c r="B362" t="s">
        <v>951</v>
      </c>
      <c r="C362" s="3" t="s">
        <v>2128</v>
      </c>
    </row>
    <row r="363" spans="1:3">
      <c r="A363">
        <v>34000</v>
      </c>
      <c r="B363" t="s">
        <v>955</v>
      </c>
      <c r="C363" s="3" t="s">
        <v>2129</v>
      </c>
    </row>
    <row r="364" spans="1:3">
      <c r="A364">
        <v>34100</v>
      </c>
      <c r="B364" t="s">
        <v>958</v>
      </c>
      <c r="C364" s="3" t="s">
        <v>2130</v>
      </c>
    </row>
    <row r="365" spans="1:3">
      <c r="A365">
        <v>34100</v>
      </c>
      <c r="B365" t="s">
        <v>961</v>
      </c>
      <c r="C365" s="3" t="s">
        <v>2131</v>
      </c>
    </row>
    <row r="366" spans="1:3">
      <c r="A366">
        <v>34100</v>
      </c>
      <c r="B366" t="s">
        <v>964</v>
      </c>
      <c r="C366" s="3" t="s">
        <v>2132</v>
      </c>
    </row>
    <row r="367" spans="1:3">
      <c r="A367">
        <v>35000</v>
      </c>
      <c r="B367" t="s">
        <v>967</v>
      </c>
      <c r="C367" s="3" t="s">
        <v>2133</v>
      </c>
    </row>
    <row r="368" spans="1:3">
      <c r="A368">
        <v>63000</v>
      </c>
      <c r="B368" t="s">
        <v>967</v>
      </c>
      <c r="C368" s="3" t="s">
        <v>2133</v>
      </c>
    </row>
    <row r="369" spans="1:3">
      <c r="A369">
        <v>35000</v>
      </c>
      <c r="B369" t="s">
        <v>970</v>
      </c>
      <c r="C369" s="3" t="s">
        <v>2134</v>
      </c>
    </row>
    <row r="370" spans="1:3">
      <c r="A370">
        <v>37000</v>
      </c>
      <c r="B370" t="s">
        <v>973</v>
      </c>
      <c r="C370" s="3" t="s">
        <v>2135</v>
      </c>
    </row>
    <row r="371" spans="1:3">
      <c r="A371">
        <v>37000</v>
      </c>
      <c r="B371" t="s">
        <v>976</v>
      </c>
      <c r="C371" s="3" t="s">
        <v>2136</v>
      </c>
    </row>
    <row r="372" spans="1:3">
      <c r="A372">
        <v>37000</v>
      </c>
      <c r="B372" t="s">
        <v>979</v>
      </c>
      <c r="C372" s="3" t="s">
        <v>2137</v>
      </c>
    </row>
    <row r="373" spans="1:3">
      <c r="A373">
        <v>39400</v>
      </c>
      <c r="B373" t="s">
        <v>983</v>
      </c>
      <c r="C373" s="3" t="s">
        <v>2138</v>
      </c>
    </row>
    <row r="374" spans="1:3">
      <c r="A374">
        <v>46500</v>
      </c>
      <c r="B374" t="s">
        <v>987</v>
      </c>
      <c r="C374" s="3" t="s">
        <v>2139</v>
      </c>
    </row>
    <row r="375" spans="1:3">
      <c r="A375">
        <v>49500</v>
      </c>
      <c r="B375" t="s">
        <v>991</v>
      </c>
      <c r="C375" s="3" t="s">
        <v>2140</v>
      </c>
    </row>
    <row r="376" spans="1:3">
      <c r="A376">
        <v>49500</v>
      </c>
      <c r="B376" t="s">
        <v>994</v>
      </c>
      <c r="C376" s="3" t="s">
        <v>2141</v>
      </c>
    </row>
    <row r="377" spans="1:3">
      <c r="A377">
        <v>61100</v>
      </c>
      <c r="B377" t="s">
        <v>997</v>
      </c>
      <c r="C377" s="3" t="s">
        <v>2142</v>
      </c>
    </row>
    <row r="378" spans="1:3">
      <c r="A378">
        <v>61100</v>
      </c>
      <c r="B378" t="s">
        <v>1000</v>
      </c>
      <c r="C378" s="3" t="s">
        <v>2143</v>
      </c>
    </row>
    <row r="379" spans="1:3">
      <c r="A379">
        <v>63000</v>
      </c>
      <c r="B379" t="s">
        <v>1003</v>
      </c>
      <c r="C379" s="3" t="s">
        <v>2144</v>
      </c>
    </row>
    <row r="380" spans="1:3">
      <c r="A380">
        <v>64700</v>
      </c>
      <c r="B380" t="s">
        <v>1006</v>
      </c>
      <c r="C380" s="3" t="s">
        <v>2145</v>
      </c>
    </row>
    <row r="381" spans="1:3">
      <c r="A381">
        <v>67000</v>
      </c>
      <c r="B381" t="s">
        <v>1009</v>
      </c>
      <c r="C381" s="3" t="s">
        <v>2146</v>
      </c>
    </row>
    <row r="382" spans="1:3">
      <c r="A382">
        <v>69000</v>
      </c>
      <c r="B382" t="s">
        <v>1012</v>
      </c>
      <c r="C382" s="3" t="s">
        <v>2147</v>
      </c>
    </row>
    <row r="383" spans="1:3">
      <c r="A383">
        <v>69000</v>
      </c>
      <c r="B383" t="s">
        <v>1015</v>
      </c>
      <c r="C383" s="3" t="s">
        <v>2148</v>
      </c>
    </row>
    <row r="384" spans="1:3">
      <c r="A384">
        <v>77000</v>
      </c>
      <c r="B384" t="s">
        <v>1018</v>
      </c>
      <c r="C384" s="3" t="s">
        <v>2149</v>
      </c>
    </row>
    <row r="385" spans="1:3">
      <c r="A385">
        <v>92400</v>
      </c>
      <c r="B385" t="s">
        <v>1021</v>
      </c>
      <c r="C385" s="3" t="s">
        <v>2150</v>
      </c>
    </row>
    <row r="386" spans="1:3">
      <c r="A386">
        <v>92400</v>
      </c>
      <c r="B386" t="s">
        <v>1024</v>
      </c>
      <c r="C386" s="3" t="s">
        <v>2151</v>
      </c>
    </row>
    <row r="387" spans="1:3">
      <c r="A387">
        <v>92400</v>
      </c>
      <c r="B387" t="s">
        <v>1027</v>
      </c>
      <c r="C387" s="3" t="s">
        <v>2152</v>
      </c>
    </row>
    <row r="388" spans="1:3">
      <c r="A388">
        <v>92400</v>
      </c>
      <c r="B388" t="s">
        <v>1030</v>
      </c>
      <c r="C388" s="3" t="s">
        <v>2153</v>
      </c>
    </row>
    <row r="389" spans="1:3">
      <c r="A389">
        <v>26400</v>
      </c>
      <c r="B389" t="s">
        <v>1032</v>
      </c>
      <c r="C389" s="3" t="s">
        <v>2154</v>
      </c>
    </row>
    <row r="390" spans="1:3">
      <c r="A390">
        <v>33300</v>
      </c>
      <c r="B390" t="s">
        <v>1035</v>
      </c>
      <c r="C390" s="3" t="s">
        <v>2155</v>
      </c>
    </row>
    <row r="391" spans="1:3">
      <c r="A391">
        <v>34100</v>
      </c>
      <c r="B391" t="s">
        <v>1037</v>
      </c>
      <c r="C391" s="3" t="s">
        <v>2156</v>
      </c>
    </row>
    <row r="392" spans="1:3">
      <c r="A392">
        <v>35200</v>
      </c>
      <c r="B392" t="s">
        <v>1040</v>
      </c>
      <c r="C392" s="3" t="s">
        <v>2157</v>
      </c>
    </row>
    <row r="393" spans="1:3">
      <c r="A393">
        <v>36100</v>
      </c>
      <c r="B393" t="s">
        <v>1042</v>
      </c>
      <c r="C393" s="3" t="s">
        <v>2158</v>
      </c>
    </row>
    <row r="394" spans="1:3">
      <c r="A394">
        <v>37000</v>
      </c>
      <c r="B394" t="s">
        <v>1045</v>
      </c>
      <c r="C394" s="3" t="s">
        <v>2159</v>
      </c>
    </row>
    <row r="395" spans="1:3">
      <c r="A395">
        <v>37000</v>
      </c>
      <c r="B395" t="s">
        <v>1048</v>
      </c>
      <c r="C395" s="3" t="s">
        <v>2160</v>
      </c>
    </row>
    <row r="396" spans="1:3">
      <c r="A396">
        <v>46500</v>
      </c>
      <c r="B396" t="s">
        <v>1050</v>
      </c>
      <c r="C396" s="3" t="s">
        <v>2161</v>
      </c>
    </row>
    <row r="397" spans="1:3">
      <c r="A397">
        <v>51600</v>
      </c>
      <c r="B397" t="s">
        <v>1053</v>
      </c>
      <c r="C397" s="3" t="s">
        <v>2162</v>
      </c>
    </row>
    <row r="398" spans="1:3">
      <c r="A398">
        <v>53900</v>
      </c>
      <c r="B398" t="s">
        <v>1055</v>
      </c>
      <c r="C398" s="3" t="s">
        <v>2163</v>
      </c>
    </row>
    <row r="399" spans="1:3">
      <c r="A399">
        <v>55000</v>
      </c>
      <c r="B399" t="s">
        <v>1058</v>
      </c>
      <c r="C399" s="3" t="s">
        <v>2164</v>
      </c>
    </row>
    <row r="400" spans="1:3">
      <c r="A400">
        <v>55000</v>
      </c>
      <c r="B400" t="s">
        <v>1061</v>
      </c>
      <c r="C400" s="3" t="s">
        <v>2165</v>
      </c>
    </row>
    <row r="401" spans="1:3">
      <c r="A401">
        <v>61100</v>
      </c>
      <c r="B401" t="s">
        <v>1063</v>
      </c>
      <c r="C401" s="3" t="s">
        <v>2166</v>
      </c>
    </row>
    <row r="402" spans="1:3">
      <c r="A402">
        <v>61100</v>
      </c>
      <c r="B402" t="s">
        <v>1065</v>
      </c>
      <c r="C402" s="3" t="s">
        <v>2167</v>
      </c>
    </row>
    <row r="403" spans="1:3">
      <c r="A403">
        <v>62400</v>
      </c>
      <c r="B403" t="s">
        <v>1067</v>
      </c>
      <c r="C403" s="3" t="s">
        <v>2168</v>
      </c>
    </row>
    <row r="404" spans="1:3">
      <c r="A404">
        <v>63000</v>
      </c>
      <c r="B404" t="s">
        <v>1069</v>
      </c>
      <c r="C404" s="3" t="s">
        <v>2169</v>
      </c>
    </row>
    <row r="405" spans="1:3">
      <c r="A405">
        <v>63000</v>
      </c>
      <c r="B405" t="s">
        <v>1071</v>
      </c>
      <c r="C405" s="3" t="s">
        <v>2170</v>
      </c>
    </row>
    <row r="406" spans="1:3">
      <c r="A406">
        <v>63000</v>
      </c>
      <c r="B406" t="s">
        <v>1073</v>
      </c>
      <c r="C406" s="3" t="s">
        <v>2171</v>
      </c>
    </row>
    <row r="407" spans="1:3">
      <c r="A407">
        <v>63000</v>
      </c>
      <c r="B407" t="s">
        <v>1075</v>
      </c>
      <c r="C407" s="3" t="s">
        <v>2172</v>
      </c>
    </row>
    <row r="408" spans="1:3">
      <c r="A408">
        <v>63000</v>
      </c>
      <c r="B408" t="s">
        <v>1077</v>
      </c>
      <c r="C408" s="3" t="s">
        <v>2173</v>
      </c>
    </row>
    <row r="409" spans="1:3">
      <c r="A409">
        <v>63000</v>
      </c>
      <c r="B409" t="s">
        <v>1079</v>
      </c>
      <c r="C409" s="3" t="s">
        <v>2174</v>
      </c>
    </row>
    <row r="410" spans="1:3">
      <c r="A410">
        <v>63000</v>
      </c>
      <c r="B410" t="s">
        <v>1082</v>
      </c>
      <c r="C410" s="3" t="s">
        <v>2175</v>
      </c>
    </row>
    <row r="411" spans="1:3">
      <c r="A411">
        <v>63100</v>
      </c>
      <c r="B411" t="s">
        <v>1085</v>
      </c>
      <c r="C411" s="3" t="s">
        <v>2176</v>
      </c>
    </row>
    <row r="412" spans="1:3">
      <c r="A412">
        <v>63100</v>
      </c>
      <c r="B412" t="s">
        <v>1088</v>
      </c>
      <c r="C412" s="3" t="s">
        <v>2177</v>
      </c>
    </row>
    <row r="413" spans="1:3">
      <c r="A413">
        <v>66500</v>
      </c>
      <c r="B413" t="s">
        <v>1090</v>
      </c>
      <c r="C413" s="3" t="s">
        <v>2178</v>
      </c>
    </row>
    <row r="414" spans="1:3">
      <c r="A414">
        <v>66500</v>
      </c>
      <c r="B414" t="s">
        <v>1092</v>
      </c>
      <c r="C414" s="3" t="s">
        <v>2179</v>
      </c>
    </row>
    <row r="415" spans="1:3">
      <c r="A415">
        <v>66500</v>
      </c>
      <c r="B415" t="s">
        <v>1094</v>
      </c>
      <c r="C415" s="3" t="s">
        <v>2180</v>
      </c>
    </row>
    <row r="416" spans="1:3">
      <c r="A416">
        <v>66500</v>
      </c>
      <c r="B416" t="s">
        <v>1096</v>
      </c>
      <c r="C416" s="3" t="s">
        <v>2181</v>
      </c>
    </row>
    <row r="417" spans="1:3">
      <c r="A417">
        <v>66700</v>
      </c>
      <c r="B417" t="s">
        <v>1099</v>
      </c>
      <c r="C417" s="3" t="s">
        <v>2182</v>
      </c>
    </row>
    <row r="418" spans="1:3">
      <c r="A418">
        <v>66700</v>
      </c>
      <c r="B418" t="s">
        <v>1102</v>
      </c>
      <c r="C418" s="3" t="s">
        <v>2183</v>
      </c>
    </row>
    <row r="419" spans="1:3">
      <c r="A419">
        <v>69000</v>
      </c>
      <c r="B419" t="s">
        <v>1104</v>
      </c>
      <c r="C419" s="3" t="s">
        <v>2184</v>
      </c>
    </row>
    <row r="420" spans="1:3">
      <c r="A420">
        <v>63000</v>
      </c>
      <c r="B420" t="s">
        <v>1104</v>
      </c>
      <c r="C420" s="3" t="s">
        <v>2184</v>
      </c>
    </row>
    <row r="421" spans="1:3">
      <c r="A421">
        <v>69000</v>
      </c>
      <c r="B421" t="s">
        <v>1106</v>
      </c>
      <c r="C421" s="3" t="s">
        <v>2185</v>
      </c>
    </row>
    <row r="422" spans="1:3">
      <c r="A422">
        <v>69000</v>
      </c>
      <c r="B422" t="s">
        <v>1108</v>
      </c>
      <c r="C422" s="3" t="s">
        <v>2186</v>
      </c>
    </row>
    <row r="423" spans="1:3">
      <c r="A423">
        <v>69000</v>
      </c>
      <c r="B423" t="s">
        <v>1110</v>
      </c>
      <c r="C423" s="3" t="s">
        <v>2187</v>
      </c>
    </row>
    <row r="424" spans="1:3">
      <c r="A424">
        <v>79000</v>
      </c>
      <c r="B424" t="s">
        <v>1113</v>
      </c>
      <c r="C424" s="3" t="s">
        <v>2188</v>
      </c>
    </row>
    <row r="425" spans="1:3">
      <c r="A425">
        <v>79000</v>
      </c>
      <c r="B425" t="s">
        <v>1116</v>
      </c>
      <c r="C425" s="3" t="s">
        <v>2189</v>
      </c>
    </row>
    <row r="426" spans="1:3">
      <c r="A426">
        <v>79000</v>
      </c>
      <c r="B426" t="s">
        <v>1118</v>
      </c>
      <c r="C426" s="3" t="s">
        <v>2190</v>
      </c>
    </row>
    <row r="427" spans="1:3">
      <c r="A427">
        <v>79000</v>
      </c>
      <c r="B427" t="s">
        <v>1120</v>
      </c>
      <c r="C427" s="3" t="s">
        <v>2191</v>
      </c>
    </row>
    <row r="428" spans="1:3">
      <c r="A428">
        <v>79000</v>
      </c>
      <c r="B428" t="s">
        <v>1122</v>
      </c>
      <c r="C428" s="3" t="s">
        <v>2192</v>
      </c>
    </row>
    <row r="429" spans="1:3">
      <c r="A429">
        <v>79000</v>
      </c>
      <c r="B429" t="s">
        <v>1124</v>
      </c>
      <c r="C429" s="3" t="s">
        <v>2193</v>
      </c>
    </row>
    <row r="430" spans="1:3">
      <c r="A430">
        <v>79000</v>
      </c>
      <c r="B430" t="s">
        <v>1126</v>
      </c>
      <c r="C430" s="3" t="s">
        <v>2194</v>
      </c>
    </row>
    <row r="431" spans="1:3">
      <c r="A431">
        <v>79000</v>
      </c>
      <c r="B431" t="s">
        <v>1128</v>
      </c>
      <c r="C431" s="3" t="s">
        <v>2195</v>
      </c>
    </row>
    <row r="432" spans="1:3">
      <c r="A432">
        <v>92400</v>
      </c>
      <c r="B432" t="s">
        <v>1131</v>
      </c>
      <c r="C432" s="3" t="s">
        <v>2196</v>
      </c>
    </row>
    <row r="433" spans="1:3">
      <c r="A433">
        <v>95000</v>
      </c>
      <c r="B433" t="s">
        <v>1134</v>
      </c>
      <c r="C433" s="3" t="s">
        <v>2197</v>
      </c>
    </row>
    <row r="434" spans="1:3">
      <c r="A434">
        <v>95000</v>
      </c>
      <c r="B434" t="s">
        <v>1136</v>
      </c>
      <c r="C434" s="3" t="s">
        <v>2198</v>
      </c>
    </row>
    <row r="435" spans="1:3">
      <c r="A435">
        <v>34100</v>
      </c>
      <c r="B435" t="s">
        <v>1188</v>
      </c>
      <c r="C435" s="3" t="s">
        <v>2199</v>
      </c>
    </row>
    <row r="436" spans="1:3">
      <c r="A436">
        <v>34100</v>
      </c>
      <c r="B436" t="s">
        <v>1191</v>
      </c>
      <c r="C436" s="3" t="s">
        <v>2200</v>
      </c>
    </row>
    <row r="437" spans="1:3">
      <c r="A437">
        <v>35000</v>
      </c>
      <c r="B437" t="s">
        <v>1194</v>
      </c>
      <c r="C437" s="3" t="s">
        <v>2201</v>
      </c>
    </row>
    <row r="438" spans="1:3">
      <c r="A438">
        <v>95000</v>
      </c>
      <c r="B438" t="s">
        <v>1196</v>
      </c>
      <c r="C438" s="3" t="s">
        <v>2202</v>
      </c>
    </row>
    <row r="439" spans="1:3">
      <c r="A439">
        <v>55000</v>
      </c>
      <c r="B439" t="s">
        <v>1198</v>
      </c>
      <c r="C439" s="3" t="s">
        <v>2203</v>
      </c>
    </row>
    <row r="440" spans="1:3">
      <c r="A440">
        <v>34100</v>
      </c>
      <c r="B440" t="s">
        <v>1205</v>
      </c>
      <c r="C440" s="3" t="s">
        <v>2204</v>
      </c>
    </row>
    <row r="441" spans="1:3">
      <c r="A441">
        <v>34100</v>
      </c>
      <c r="B441" t="s">
        <v>1209</v>
      </c>
      <c r="C441" s="3" t="s">
        <v>2205</v>
      </c>
    </row>
    <row r="442" spans="1:3">
      <c r="A442">
        <v>63000</v>
      </c>
      <c r="B442" t="s">
        <v>1209</v>
      </c>
      <c r="C442" s="3" t="s">
        <v>2205</v>
      </c>
    </row>
    <row r="443" spans="1:3">
      <c r="A443">
        <v>21800</v>
      </c>
      <c r="B443" t="s">
        <v>1212</v>
      </c>
      <c r="C443" s="3" t="s">
        <v>2305</v>
      </c>
    </row>
    <row r="444" spans="1:3">
      <c r="A444">
        <v>30800</v>
      </c>
      <c r="B444" t="s">
        <v>1214</v>
      </c>
      <c r="C444" s="3" t="s">
        <v>2306</v>
      </c>
    </row>
    <row r="445" spans="1:3">
      <c r="A445">
        <v>34100</v>
      </c>
      <c r="B445" t="s">
        <v>1216</v>
      </c>
      <c r="C445" s="3" t="s">
        <v>2307</v>
      </c>
    </row>
    <row r="446" spans="1:3">
      <c r="A446">
        <v>34100</v>
      </c>
      <c r="B446" t="s">
        <v>1218</v>
      </c>
      <c r="C446" s="3" t="s">
        <v>2308</v>
      </c>
    </row>
    <row r="447" spans="1:3">
      <c r="A447">
        <v>34100</v>
      </c>
      <c r="B447" t="s">
        <v>1220</v>
      </c>
      <c r="C447" s="3" t="s">
        <v>2309</v>
      </c>
    </row>
    <row r="448" spans="1:3">
      <c r="A448">
        <v>34100</v>
      </c>
      <c r="B448" t="s">
        <v>1222</v>
      </c>
      <c r="C448" s="3" t="s">
        <v>2310</v>
      </c>
    </row>
    <row r="449" spans="1:3">
      <c r="A449">
        <v>34100</v>
      </c>
      <c r="B449" t="s">
        <v>1224</v>
      </c>
      <c r="C449" s="3" t="s">
        <v>2311</v>
      </c>
    </row>
    <row r="450" spans="1:3">
      <c r="A450">
        <v>34100</v>
      </c>
      <c r="B450" t="s">
        <v>1226</v>
      </c>
      <c r="C450" s="3" t="s">
        <v>2312</v>
      </c>
    </row>
    <row r="451" spans="1:3">
      <c r="A451">
        <v>34100</v>
      </c>
      <c r="B451" t="s">
        <v>1228</v>
      </c>
      <c r="C451" s="3" t="s">
        <v>2313</v>
      </c>
    </row>
    <row r="452" spans="1:3">
      <c r="A452">
        <v>34100</v>
      </c>
      <c r="B452" t="s">
        <v>1230</v>
      </c>
      <c r="C452" s="3" t="s">
        <v>2314</v>
      </c>
    </row>
    <row r="453" spans="1:3">
      <c r="A453">
        <v>34100</v>
      </c>
      <c r="B453" t="s">
        <v>1232</v>
      </c>
      <c r="C453" s="3" t="s">
        <v>2315</v>
      </c>
    </row>
    <row r="454" spans="1:3">
      <c r="A454">
        <v>34100</v>
      </c>
      <c r="B454" t="s">
        <v>1234</v>
      </c>
      <c r="C454" s="3" t="s">
        <v>2316</v>
      </c>
    </row>
    <row r="455" spans="1:3">
      <c r="A455">
        <v>34200</v>
      </c>
      <c r="B455" t="s">
        <v>1236</v>
      </c>
      <c r="C455" s="3" t="s">
        <v>2317</v>
      </c>
    </row>
    <row r="456" spans="1:3">
      <c r="A456">
        <v>34200</v>
      </c>
      <c r="B456" t="s">
        <v>1238</v>
      </c>
      <c r="C456" s="3" t="s">
        <v>2318</v>
      </c>
    </row>
    <row r="457" spans="1:3">
      <c r="A457">
        <v>35000</v>
      </c>
      <c r="B457" t="s">
        <v>1240</v>
      </c>
      <c r="C457" s="3" t="s">
        <v>2319</v>
      </c>
    </row>
    <row r="458" spans="1:3">
      <c r="A458">
        <v>52100</v>
      </c>
      <c r="B458" t="s">
        <v>1242</v>
      </c>
      <c r="C458" s="3" t="s">
        <v>2320</v>
      </c>
    </row>
    <row r="459" spans="1:3">
      <c r="A459">
        <v>52100</v>
      </c>
      <c r="B459" t="s">
        <v>1244</v>
      </c>
      <c r="C459" s="3" t="s">
        <v>2321</v>
      </c>
    </row>
    <row r="460" spans="1:3">
      <c r="A460">
        <v>52100</v>
      </c>
      <c r="B460" t="s">
        <v>1246</v>
      </c>
      <c r="C460" s="3" t="s">
        <v>2322</v>
      </c>
    </row>
    <row r="461" spans="1:3">
      <c r="A461">
        <v>62400</v>
      </c>
      <c r="B461" t="s">
        <v>1248</v>
      </c>
      <c r="C461" s="3" t="s">
        <v>2323</v>
      </c>
    </row>
    <row r="462" spans="1:3">
      <c r="A462">
        <v>63000</v>
      </c>
      <c r="B462" t="s">
        <v>1250</v>
      </c>
      <c r="C462" s="3" t="s">
        <v>2324</v>
      </c>
    </row>
    <row r="463" spans="1:3">
      <c r="A463">
        <v>63200</v>
      </c>
      <c r="B463" t="s">
        <v>1252</v>
      </c>
      <c r="C463" s="3" t="s">
        <v>2325</v>
      </c>
    </row>
    <row r="464" spans="1:3">
      <c r="A464">
        <v>69000</v>
      </c>
      <c r="B464" t="s">
        <v>1254</v>
      </c>
      <c r="C464" s="3" t="s">
        <v>2326</v>
      </c>
    </row>
    <row r="465" spans="1:3">
      <c r="A465">
        <v>69000</v>
      </c>
      <c r="B465" t="s">
        <v>1256</v>
      </c>
      <c r="C465" s="3" t="s">
        <v>2327</v>
      </c>
    </row>
    <row r="466" spans="1:3">
      <c r="A466">
        <v>92400</v>
      </c>
      <c r="B466" t="s">
        <v>1258</v>
      </c>
      <c r="C466" s="3" t="s">
        <v>2328</v>
      </c>
    </row>
    <row r="467" spans="1:3">
      <c r="A467">
        <v>34100</v>
      </c>
      <c r="B467" t="s">
        <v>1260</v>
      </c>
      <c r="C467" s="3" t="s">
        <v>2329</v>
      </c>
    </row>
    <row r="468" spans="1:3">
      <c r="A468">
        <v>34100</v>
      </c>
      <c r="B468" t="s">
        <v>1262</v>
      </c>
      <c r="C468" s="3" t="s">
        <v>2330</v>
      </c>
    </row>
    <row r="469" spans="1:3">
      <c r="A469">
        <v>34100</v>
      </c>
      <c r="B469" t="s">
        <v>1264</v>
      </c>
      <c r="C469" s="3" t="s">
        <v>2331</v>
      </c>
    </row>
    <row r="470" spans="1:3">
      <c r="A470">
        <v>55000</v>
      </c>
      <c r="B470" t="s">
        <v>1266</v>
      </c>
      <c r="C470" s="3" t="s">
        <v>2332</v>
      </c>
    </row>
    <row r="471" spans="1:3">
      <c r="A471">
        <v>66700</v>
      </c>
      <c r="B471" t="s">
        <v>1266</v>
      </c>
      <c r="C471" s="3" t="s">
        <v>2332</v>
      </c>
    </row>
    <row r="472" spans="1:3">
      <c r="A472">
        <v>80500</v>
      </c>
      <c r="B472" t="s">
        <v>1296</v>
      </c>
      <c r="C472" s="3" t="s">
        <v>2333</v>
      </c>
    </row>
    <row r="473" spans="1:3">
      <c r="A473">
        <v>80500</v>
      </c>
      <c r="B473" t="s">
        <v>1298</v>
      </c>
      <c r="C473" s="3" t="s">
        <v>2334</v>
      </c>
    </row>
    <row r="474" spans="1:3">
      <c r="A474">
        <v>80500</v>
      </c>
      <c r="B474" t="s">
        <v>1300</v>
      </c>
      <c r="C474" s="3" t="s">
        <v>2335</v>
      </c>
    </row>
    <row r="475" spans="1:3">
      <c r="A475">
        <v>80500</v>
      </c>
      <c r="B475" t="s">
        <v>1302</v>
      </c>
      <c r="C475" s="3" t="s">
        <v>2336</v>
      </c>
    </row>
    <row r="476" spans="1:3">
      <c r="A476">
        <v>80500</v>
      </c>
      <c r="B476" t="s">
        <v>1304</v>
      </c>
      <c r="C476" s="3" t="s">
        <v>2337</v>
      </c>
    </row>
    <row r="477" spans="1:3">
      <c r="A477">
        <v>80500</v>
      </c>
      <c r="B477" t="s">
        <v>1306</v>
      </c>
      <c r="C477" s="3" t="s">
        <v>2338</v>
      </c>
    </row>
    <row r="478" spans="1:3">
      <c r="A478">
        <v>80500</v>
      </c>
      <c r="B478" t="s">
        <v>1308</v>
      </c>
      <c r="C478" s="3" t="s">
        <v>2339</v>
      </c>
    </row>
    <row r="479" spans="1:3">
      <c r="A479">
        <v>21800</v>
      </c>
      <c r="B479" t="s">
        <v>1346</v>
      </c>
      <c r="C479" s="3" t="s">
        <v>2210</v>
      </c>
    </row>
    <row r="480" spans="1:3">
      <c r="A480">
        <v>21800</v>
      </c>
      <c r="B480" t="s">
        <v>1348</v>
      </c>
      <c r="C480" s="3" t="s">
        <v>2211</v>
      </c>
    </row>
    <row r="481" spans="1:3">
      <c r="A481">
        <v>21800</v>
      </c>
      <c r="B481" t="s">
        <v>1350</v>
      </c>
      <c r="C481" s="3" t="s">
        <v>2212</v>
      </c>
    </row>
    <row r="482" spans="1:3">
      <c r="A482">
        <v>21800</v>
      </c>
      <c r="B482" t="s">
        <v>1352</v>
      </c>
      <c r="C482" s="3" t="s">
        <v>2213</v>
      </c>
    </row>
    <row r="483" spans="1:3">
      <c r="A483">
        <v>21800</v>
      </c>
      <c r="B483" t="s">
        <v>1354</v>
      </c>
      <c r="C483" s="3" t="s">
        <v>2214</v>
      </c>
    </row>
    <row r="484" spans="1:3">
      <c r="A484">
        <v>25200</v>
      </c>
      <c r="B484" t="s">
        <v>1356</v>
      </c>
      <c r="C484" s="3" t="s">
        <v>2215</v>
      </c>
    </row>
    <row r="485" spans="1:3">
      <c r="A485">
        <v>30500</v>
      </c>
      <c r="B485" t="s">
        <v>1358</v>
      </c>
      <c r="C485" s="3" t="s">
        <v>2216</v>
      </c>
    </row>
    <row r="486" spans="1:3">
      <c r="A486">
        <v>37800</v>
      </c>
      <c r="B486" t="s">
        <v>1360</v>
      </c>
      <c r="C486" s="3" t="s">
        <v>2217</v>
      </c>
    </row>
    <row r="487" spans="1:3">
      <c r="A487">
        <v>42000</v>
      </c>
      <c r="B487" t="s">
        <v>1362</v>
      </c>
      <c r="C487" s="3" t="s">
        <v>2218</v>
      </c>
    </row>
    <row r="488" spans="1:3">
      <c r="A488">
        <v>42000</v>
      </c>
      <c r="B488" t="s">
        <v>1364</v>
      </c>
      <c r="C488" s="3" t="s">
        <v>2219</v>
      </c>
    </row>
    <row r="489" spans="1:3">
      <c r="A489">
        <v>44000</v>
      </c>
      <c r="B489" t="s">
        <v>1366</v>
      </c>
      <c r="C489" s="3" t="s">
        <v>2220</v>
      </c>
    </row>
    <row r="490" spans="1:3">
      <c r="A490">
        <v>51600</v>
      </c>
      <c r="B490" t="s">
        <v>1368</v>
      </c>
      <c r="C490" s="3" t="s">
        <v>2221</v>
      </c>
    </row>
    <row r="491" spans="1:3">
      <c r="A491">
        <v>63000</v>
      </c>
      <c r="B491" t="s">
        <v>1370</v>
      </c>
      <c r="C491" s="3" t="s">
        <v>2222</v>
      </c>
    </row>
    <row r="492" spans="1:3">
      <c r="A492">
        <v>63000</v>
      </c>
      <c r="B492" t="s">
        <v>1372</v>
      </c>
      <c r="C492" s="3" t="s">
        <v>2223</v>
      </c>
    </row>
    <row r="493" spans="1:3">
      <c r="A493">
        <v>63000</v>
      </c>
      <c r="B493" t="s">
        <v>1374</v>
      </c>
      <c r="C493" s="3" t="s">
        <v>2224</v>
      </c>
    </row>
    <row r="494" spans="1:3">
      <c r="A494">
        <v>63000</v>
      </c>
      <c r="B494" t="s">
        <v>1376</v>
      </c>
      <c r="C494" s="3" t="s">
        <v>2225</v>
      </c>
    </row>
    <row r="495" spans="1:3">
      <c r="A495">
        <v>69000</v>
      </c>
      <c r="B495" t="s">
        <v>1378</v>
      </c>
      <c r="C495" s="3" t="s">
        <v>2226</v>
      </c>
    </row>
    <row r="496" spans="1:3">
      <c r="A496">
        <v>69000</v>
      </c>
      <c r="B496" t="s">
        <v>1380</v>
      </c>
      <c r="C496" s="3" t="s">
        <v>2227</v>
      </c>
    </row>
    <row r="497" spans="1:3">
      <c r="A497">
        <v>69000</v>
      </c>
      <c r="B497" t="s">
        <v>1382</v>
      </c>
      <c r="C497" s="3" t="s">
        <v>2228</v>
      </c>
    </row>
    <row r="498" spans="1:3">
      <c r="A498">
        <v>69000</v>
      </c>
      <c r="B498" t="s">
        <v>1384</v>
      </c>
      <c r="C498" s="3" t="s">
        <v>2229</v>
      </c>
    </row>
    <row r="499" spans="1:3">
      <c r="A499">
        <v>69000</v>
      </c>
      <c r="B499" t="s">
        <v>1386</v>
      </c>
      <c r="C499" s="3" t="s">
        <v>2230</v>
      </c>
    </row>
    <row r="500" spans="1:3">
      <c r="A500">
        <v>69000</v>
      </c>
      <c r="B500" t="s">
        <v>1388</v>
      </c>
      <c r="C500" s="3" t="s">
        <v>2231</v>
      </c>
    </row>
    <row r="501" spans="1:3">
      <c r="A501">
        <v>69000</v>
      </c>
      <c r="B501" t="s">
        <v>1390</v>
      </c>
      <c r="C501" s="3" t="s">
        <v>2232</v>
      </c>
    </row>
    <row r="502" spans="1:3">
      <c r="A502">
        <v>69000</v>
      </c>
      <c r="B502" t="s">
        <v>1392</v>
      </c>
      <c r="C502" s="3" t="s">
        <v>2233</v>
      </c>
    </row>
    <row r="503" spans="1:3">
      <c r="A503">
        <v>77000</v>
      </c>
      <c r="B503" t="s">
        <v>1394</v>
      </c>
      <c r="C503" s="3" t="s">
        <v>2234</v>
      </c>
    </row>
    <row r="504" spans="1:3">
      <c r="A504">
        <v>92400</v>
      </c>
      <c r="B504" t="s">
        <v>1396</v>
      </c>
      <c r="C504" s="3" t="s">
        <v>2235</v>
      </c>
    </row>
    <row r="505" spans="1:3">
      <c r="A505">
        <v>92500</v>
      </c>
      <c r="B505" t="s">
        <v>1398</v>
      </c>
      <c r="C505" s="3" t="s">
        <v>2236</v>
      </c>
    </row>
    <row r="506" spans="1:3">
      <c r="A506">
        <v>92600</v>
      </c>
      <c r="B506" t="s">
        <v>1400</v>
      </c>
      <c r="C506" s="3" t="s">
        <v>2237</v>
      </c>
    </row>
    <row r="507" spans="1:3">
      <c r="A507">
        <v>92700</v>
      </c>
      <c r="B507" t="s">
        <v>1402</v>
      </c>
      <c r="C507" s="3" t="s">
        <v>2238</v>
      </c>
    </row>
    <row r="508" spans="1:3">
      <c r="A508">
        <v>92800</v>
      </c>
      <c r="B508" t="s">
        <v>1404</v>
      </c>
      <c r="C508" s="3" t="s">
        <v>2239</v>
      </c>
    </row>
    <row r="509" spans="1:3">
      <c r="A509">
        <v>95000</v>
      </c>
      <c r="B509" t="s">
        <v>1406</v>
      </c>
      <c r="C509" s="3" t="s">
        <v>2240</v>
      </c>
    </row>
    <row r="510" spans="1:3">
      <c r="A510">
        <v>21800</v>
      </c>
      <c r="B510" t="s">
        <v>1528</v>
      </c>
      <c r="C510" s="3" t="s">
        <v>2243</v>
      </c>
    </row>
    <row r="511" spans="1:3">
      <c r="A511">
        <v>21800</v>
      </c>
      <c r="B511" t="s">
        <v>1529</v>
      </c>
      <c r="C511" s="3" t="s">
        <v>2244</v>
      </c>
    </row>
    <row r="512" spans="1:3">
      <c r="A512">
        <v>21800</v>
      </c>
      <c r="B512" t="s">
        <v>1530</v>
      </c>
      <c r="C512" s="3" t="s">
        <v>2245</v>
      </c>
    </row>
    <row r="513" spans="1:3">
      <c r="A513">
        <v>21800</v>
      </c>
      <c r="B513" t="s">
        <v>1531</v>
      </c>
      <c r="C513" s="3" t="s">
        <v>2246</v>
      </c>
    </row>
    <row r="514" spans="1:3">
      <c r="A514">
        <v>21800</v>
      </c>
      <c r="B514" t="s">
        <v>1532</v>
      </c>
      <c r="C514" s="3" t="s">
        <v>2247</v>
      </c>
    </row>
    <row r="515" spans="1:3">
      <c r="A515">
        <v>25200</v>
      </c>
      <c r="B515" t="s">
        <v>1533</v>
      </c>
      <c r="C515" s="3" t="s">
        <v>2248</v>
      </c>
    </row>
    <row r="516" spans="1:3">
      <c r="A516">
        <v>37800</v>
      </c>
      <c r="B516" t="s">
        <v>1534</v>
      </c>
      <c r="C516" s="3" t="s">
        <v>2250</v>
      </c>
    </row>
    <row r="517" spans="1:3">
      <c r="A517">
        <v>42000</v>
      </c>
      <c r="B517" t="s">
        <v>1535</v>
      </c>
      <c r="C517" s="3" t="s">
        <v>2251</v>
      </c>
    </row>
    <row r="518" spans="1:3">
      <c r="A518">
        <v>42000</v>
      </c>
      <c r="B518" t="s">
        <v>1536</v>
      </c>
      <c r="C518" s="3" t="s">
        <v>2252</v>
      </c>
    </row>
    <row r="519" spans="1:3">
      <c r="A519">
        <v>44000</v>
      </c>
      <c r="B519" t="s">
        <v>1537</v>
      </c>
      <c r="C519" s="3" t="s">
        <v>2253</v>
      </c>
    </row>
    <row r="520" spans="1:3">
      <c r="A520">
        <v>51600</v>
      </c>
      <c r="B520" t="s">
        <v>1538</v>
      </c>
      <c r="C520" s="3" t="s">
        <v>2254</v>
      </c>
    </row>
    <row r="521" spans="1:3">
      <c r="A521">
        <v>63000</v>
      </c>
      <c r="B521" t="s">
        <v>1539</v>
      </c>
      <c r="C521" s="3" t="s">
        <v>2255</v>
      </c>
    </row>
    <row r="522" spans="1:3">
      <c r="A522">
        <v>63000</v>
      </c>
      <c r="B522" t="s">
        <v>1540</v>
      </c>
      <c r="C522" s="3" t="s">
        <v>2256</v>
      </c>
    </row>
    <row r="523" spans="1:3">
      <c r="A523">
        <v>63000</v>
      </c>
      <c r="B523" t="s">
        <v>1541</v>
      </c>
      <c r="C523" s="3" t="s">
        <v>2257</v>
      </c>
    </row>
    <row r="524" spans="1:3">
      <c r="A524">
        <v>63000</v>
      </c>
      <c r="B524" t="s">
        <v>1542</v>
      </c>
      <c r="C524" s="3" t="s">
        <v>2258</v>
      </c>
    </row>
    <row r="525" spans="1:3">
      <c r="A525">
        <v>69000</v>
      </c>
      <c r="B525" t="s">
        <v>1543</v>
      </c>
      <c r="C525" s="3" t="s">
        <v>2259</v>
      </c>
    </row>
    <row r="526" spans="1:3">
      <c r="A526">
        <v>69000</v>
      </c>
      <c r="B526" t="s">
        <v>1544</v>
      </c>
      <c r="C526" s="3" t="s">
        <v>2260</v>
      </c>
    </row>
    <row r="527" spans="1:3">
      <c r="A527">
        <v>69000</v>
      </c>
      <c r="B527" t="s">
        <v>1545</v>
      </c>
      <c r="C527" s="3" t="s">
        <v>2261</v>
      </c>
    </row>
    <row r="528" spans="1:3">
      <c r="A528">
        <v>69000</v>
      </c>
      <c r="B528" t="s">
        <v>1546</v>
      </c>
      <c r="C528" s="3" t="s">
        <v>2262</v>
      </c>
    </row>
    <row r="529" spans="1:3">
      <c r="A529">
        <v>69000</v>
      </c>
      <c r="B529" t="s">
        <v>1547</v>
      </c>
      <c r="C529" s="3" t="s">
        <v>2263</v>
      </c>
    </row>
    <row r="530" spans="1:3">
      <c r="A530">
        <v>69000</v>
      </c>
      <c r="B530" t="s">
        <v>1548</v>
      </c>
      <c r="C530" s="3" t="s">
        <v>2264</v>
      </c>
    </row>
    <row r="531" spans="1:3">
      <c r="A531">
        <v>69000</v>
      </c>
      <c r="B531" t="s">
        <v>1549</v>
      </c>
      <c r="C531" s="3" t="s">
        <v>2265</v>
      </c>
    </row>
    <row r="532" spans="1:3">
      <c r="A532">
        <v>69000</v>
      </c>
      <c r="B532" t="s">
        <v>1550</v>
      </c>
      <c r="C532" s="3" t="s">
        <v>2266</v>
      </c>
    </row>
    <row r="533" spans="1:3">
      <c r="A533">
        <v>77000</v>
      </c>
      <c r="B533" t="s">
        <v>1551</v>
      </c>
      <c r="C533" s="3" t="s">
        <v>2267</v>
      </c>
    </row>
    <row r="534" spans="1:3">
      <c r="A534">
        <v>92400</v>
      </c>
      <c r="B534" t="s">
        <v>1552</v>
      </c>
      <c r="C534" s="3" t="s">
        <v>2268</v>
      </c>
    </row>
    <row r="535" spans="1:3">
      <c r="A535">
        <v>92400</v>
      </c>
      <c r="B535" t="s">
        <v>1553</v>
      </c>
      <c r="C535" s="3" t="s">
        <v>2269</v>
      </c>
    </row>
    <row r="536" spans="1:3">
      <c r="A536">
        <v>92400</v>
      </c>
      <c r="B536" t="s">
        <v>1554</v>
      </c>
      <c r="C536" s="3" t="s">
        <v>2270</v>
      </c>
    </row>
    <row r="537" spans="1:3">
      <c r="A537">
        <v>92400</v>
      </c>
      <c r="B537" t="s">
        <v>1555</v>
      </c>
      <c r="C537" s="3" t="s">
        <v>2271</v>
      </c>
    </row>
    <row r="538" spans="1:3">
      <c r="A538">
        <v>92400</v>
      </c>
      <c r="B538" t="s">
        <v>1556</v>
      </c>
      <c r="C538" s="3" t="s">
        <v>2272</v>
      </c>
    </row>
    <row r="539" spans="1:3">
      <c r="A539">
        <v>95000</v>
      </c>
      <c r="B539" t="s">
        <v>1557</v>
      </c>
      <c r="C539" s="3" t="s">
        <v>2273</v>
      </c>
    </row>
    <row r="540" spans="1:3">
      <c r="A540">
        <v>21800</v>
      </c>
      <c r="B540" t="s">
        <v>1583</v>
      </c>
      <c r="C540" s="3" t="s">
        <v>2275</v>
      </c>
    </row>
    <row r="541" spans="1:3">
      <c r="A541">
        <v>21800</v>
      </c>
      <c r="B541" t="s">
        <v>1584</v>
      </c>
      <c r="C541" s="3" t="s">
        <v>2276</v>
      </c>
    </row>
    <row r="542" spans="1:3">
      <c r="A542">
        <v>21800</v>
      </c>
      <c r="B542" t="s">
        <v>1585</v>
      </c>
      <c r="C542" s="3" t="s">
        <v>2277</v>
      </c>
    </row>
    <row r="543" spans="1:3">
      <c r="A543">
        <v>37800</v>
      </c>
      <c r="B543" t="s">
        <v>1586</v>
      </c>
      <c r="C543" s="3" t="s">
        <v>2278</v>
      </c>
    </row>
    <row r="544" spans="1:3">
      <c r="A544">
        <v>42000</v>
      </c>
      <c r="B544" t="s">
        <v>1587</v>
      </c>
      <c r="C544" s="3" t="s">
        <v>2279</v>
      </c>
    </row>
    <row r="545" spans="1:3">
      <c r="A545">
        <v>42000</v>
      </c>
      <c r="B545" t="s">
        <v>1588</v>
      </c>
      <c r="C545" s="3" t="s">
        <v>2280</v>
      </c>
    </row>
    <row r="546" spans="1:3">
      <c r="A546">
        <v>51600</v>
      </c>
      <c r="B546" t="s">
        <v>1589</v>
      </c>
      <c r="C546" s="3" t="s">
        <v>2281</v>
      </c>
    </row>
    <row r="547" spans="1:3">
      <c r="A547">
        <v>63000</v>
      </c>
      <c r="B547" t="s">
        <v>1590</v>
      </c>
      <c r="C547" s="3" t="s">
        <v>2282</v>
      </c>
    </row>
    <row r="548" spans="1:3">
      <c r="A548">
        <v>63000</v>
      </c>
      <c r="B548" t="s">
        <v>1591</v>
      </c>
      <c r="C548" s="3" t="s">
        <v>2283</v>
      </c>
    </row>
    <row r="549" spans="1:3">
      <c r="A549">
        <v>63000</v>
      </c>
      <c r="B549" t="s">
        <v>1592</v>
      </c>
      <c r="C549" s="3" t="s">
        <v>2284</v>
      </c>
    </row>
    <row r="550" spans="1:3">
      <c r="A550">
        <v>63000</v>
      </c>
      <c r="B550" t="s">
        <v>1593</v>
      </c>
      <c r="C550" s="3" t="s">
        <v>2285</v>
      </c>
    </row>
    <row r="551" spans="1:3">
      <c r="A551">
        <v>69000</v>
      </c>
      <c r="B551" t="s">
        <v>1594</v>
      </c>
      <c r="C551" s="3" t="s">
        <v>2286</v>
      </c>
    </row>
    <row r="552" spans="1:3">
      <c r="A552">
        <v>69000</v>
      </c>
      <c r="B552" t="s">
        <v>1595</v>
      </c>
      <c r="C552" s="3" t="s">
        <v>2287</v>
      </c>
    </row>
    <row r="553" spans="1:3">
      <c r="A553">
        <v>77000</v>
      </c>
      <c r="B553" t="s">
        <v>1596</v>
      </c>
      <c r="C553" s="3" t="s">
        <v>2288</v>
      </c>
    </row>
    <row r="554" spans="1:3">
      <c r="A554">
        <v>92400</v>
      </c>
      <c r="B554" t="s">
        <v>1597</v>
      </c>
      <c r="C554" s="3" t="s">
        <v>2289</v>
      </c>
    </row>
    <row r="555" spans="1:3">
      <c r="A555">
        <v>92400</v>
      </c>
      <c r="B555" t="s">
        <v>1598</v>
      </c>
      <c r="C555" s="3" t="s">
        <v>2290</v>
      </c>
    </row>
    <row r="556" spans="1:3">
      <c r="A556">
        <v>92400</v>
      </c>
      <c r="B556" t="s">
        <v>1599</v>
      </c>
      <c r="C556" s="3" t="s">
        <v>2291</v>
      </c>
    </row>
    <row r="557" spans="1:3">
      <c r="A557">
        <v>92400</v>
      </c>
      <c r="B557" t="s">
        <v>1600</v>
      </c>
      <c r="C557" s="3" t="s">
        <v>2292</v>
      </c>
    </row>
    <row r="558" spans="1:3">
      <c r="A558">
        <v>92400</v>
      </c>
      <c r="B558" t="s">
        <v>1601</v>
      </c>
      <c r="C558" s="3" t="s">
        <v>2293</v>
      </c>
    </row>
    <row r="559" spans="1:3">
      <c r="A559">
        <v>95000</v>
      </c>
      <c r="B559" t="s">
        <v>1602</v>
      </c>
      <c r="C559" s="3" t="s">
        <v>2294</v>
      </c>
    </row>
  </sheetData>
  <phoneticPr fontId="4" type="noConversion"/>
  <conditionalFormatting sqref="A310:A325">
    <cfRule type="cellIs" dxfId="0" priority="1" operator="greaterThan">
      <formula>95001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Sections 5-8 and 10-11</vt:lpstr>
      <vt:lpstr>FY26 GRO</vt:lpstr>
      <vt:lpstr>Section 9 ALL</vt:lpstr>
      <vt:lpstr>SHARE Z</vt:lpstr>
      <vt:lpstr>SHARE CLASS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Miller, Simon, DFA</cp:lastModifiedBy>
  <dcterms:created xsi:type="dcterms:W3CDTF">2025-04-02T16:38:01Z</dcterms:created>
  <dcterms:modified xsi:type="dcterms:W3CDTF">2026-03-26T15:55:37Z</dcterms:modified>
</cp:coreProperties>
</file>